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rojects\Active CEEU projects\FFFAP\Projects\NHFD\NHFD Outputs\Annual reports\2023 annual report\Analysis\"/>
    </mc:Choice>
  </mc:AlternateContent>
  <xr:revisionPtr revIDLastSave="0" documentId="13_ncr:1_{20E46068-58C3-4B4F-8724-740E62AC4F5A}" xr6:coauthVersionLast="47" xr6:coauthVersionMax="47" xr10:uidLastSave="{00000000-0000-0000-0000-000000000000}"/>
  <bookViews>
    <workbookView xWindow="-110" yWindow="-110" windowWidth="19420" windowHeight="10420" xr2:uid="{E263796C-8A26-47EE-80A9-D21FD60B1267}"/>
  </bookViews>
  <sheets>
    <sheet name="2022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4" i="8" l="1"/>
  <c r="G135" i="8"/>
  <c r="G4" i="8"/>
  <c r="G5" i="8"/>
  <c r="G8" i="8"/>
  <c r="G9" i="8"/>
  <c r="G10" i="8"/>
  <c r="G13" i="8"/>
  <c r="G14" i="8"/>
  <c r="G15" i="8"/>
  <c r="G3" i="8"/>
  <c r="G200" i="8"/>
  <c r="G201" i="8"/>
  <c r="G202" i="8"/>
  <c r="G205" i="8"/>
  <c r="G206" i="8"/>
  <c r="G207" i="8"/>
  <c r="G181" i="8"/>
  <c r="G182" i="8"/>
  <c r="G183" i="8"/>
  <c r="G186" i="8"/>
  <c r="G187" i="8"/>
  <c r="G188" i="8"/>
  <c r="G189" i="8"/>
  <c r="G190" i="8"/>
  <c r="G191" i="8"/>
  <c r="G195" i="8"/>
  <c r="G196" i="8"/>
  <c r="G197" i="8"/>
  <c r="G198" i="8"/>
  <c r="G165" i="8"/>
  <c r="G166" i="8"/>
  <c r="G167" i="8"/>
  <c r="G168" i="8"/>
  <c r="G171" i="8"/>
  <c r="G172" i="8"/>
  <c r="G173" i="8"/>
  <c r="G174" i="8"/>
  <c r="G175" i="8"/>
  <c r="G176" i="8"/>
  <c r="G177" i="8"/>
  <c r="G178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32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00" i="8"/>
  <c r="G101" i="8"/>
  <c r="G102" i="8"/>
  <c r="G95" i="8"/>
  <c r="G96" i="8"/>
  <c r="G97" i="8"/>
  <c r="G81" i="8"/>
  <c r="G82" i="8"/>
  <c r="G83" i="8"/>
  <c r="G84" i="8"/>
  <c r="G85" i="8"/>
  <c r="G86" i="8"/>
  <c r="G87" i="8"/>
  <c r="G90" i="8"/>
  <c r="G91" i="8"/>
  <c r="G92" i="8"/>
  <c r="G80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63" i="8"/>
  <c r="G50" i="8"/>
  <c r="G51" i="8"/>
  <c r="G52" i="8"/>
  <c r="G53" i="8"/>
  <c r="G54" i="8"/>
  <c r="G55" i="8"/>
  <c r="G56" i="8"/>
  <c r="G57" i="8"/>
  <c r="G58" i="8"/>
  <c r="G59" i="8"/>
  <c r="G60" i="8"/>
  <c r="G37" i="8"/>
  <c r="G38" i="8"/>
  <c r="G39" i="8"/>
  <c r="G40" i="8"/>
  <c r="G41" i="8"/>
  <c r="G42" i="8"/>
  <c r="G43" i="8"/>
  <c r="G44" i="8"/>
  <c r="G45" i="8"/>
  <c r="G46" i="8"/>
  <c r="G47" i="8"/>
  <c r="G24" i="8"/>
  <c r="G25" i="8"/>
  <c r="G26" i="8"/>
  <c r="G27" i="8"/>
  <c r="G28" i="8"/>
  <c r="G29" i="8"/>
  <c r="G30" i="8"/>
  <c r="G31" i="8"/>
  <c r="G32" i="8"/>
  <c r="G33" i="8"/>
  <c r="G34" i="8"/>
  <c r="G19" i="8"/>
  <c r="G20" i="8"/>
  <c r="G21" i="8"/>
  <c r="G18" i="8"/>
</calcChain>
</file>

<file path=xl/sharedStrings.xml><?xml version="1.0" encoding="utf-8"?>
<sst xmlns="http://schemas.openxmlformats.org/spreadsheetml/2006/main" count="608" uniqueCount="338">
  <si>
    <t>On which days does a senior (ST3+) orthogeriatrician routinely visit the ward to see hip fracture patients?</t>
  </si>
  <si>
    <t>Number of hours of clinical time per week worked by orthogeriatric consultants</t>
  </si>
  <si>
    <t>Number of hours of clinical time per week orthogeriatric staff grades / associate specialists / SpRs</t>
  </si>
  <si>
    <t>Number of hours of non-medical orthogeriatric support time</t>
  </si>
  <si>
    <t>What is routinely discussed at monthly/quarterly clinical governance meetings?</t>
  </si>
  <si>
    <t>On which days do patients in hospital routinely receive physiotherapist directed rehabilitation?</t>
  </si>
  <si>
    <t>What types of non-acute NHS funded beds are patients transferred to, if they are not able to return directly home from acute/post-acute wards in your Trust?</t>
  </si>
  <si>
    <t>If patients are admitted from and returned to a care home, can you normally provide continuing rehab?</t>
  </si>
  <si>
    <t>Does your Trust use any of these policies regarding hip fracture patients?</t>
  </si>
  <si>
    <t>Which nutritional screening tool do you use?</t>
  </si>
  <si>
    <t>Are there plans to reconfigure your local hip fracture service?</t>
  </si>
  <si>
    <t>If yes, will the number of hip fracture patients treated at your site increase or decrease?</t>
  </si>
  <si>
    <t>Orthopaedic clinical lead: Is the role of NHFD lead clinician reflected in your job plan?</t>
  </si>
  <si>
    <t>Orthogeriatric clinical lead: Is the role of NHFD lead clinician reflected in your job plan?</t>
  </si>
  <si>
    <t>Anaesthetic clinical lead: Is the role of NHFD lead clinician reflected in your job plan?</t>
  </si>
  <si>
    <t>Does this 120 day follow-up process seek feedback on their experience that will be discussed in monthly governance meetings?</t>
  </si>
  <si>
    <t>Question</t>
  </si>
  <si>
    <t xml:space="preserve">   Is this available in formats appropriate to people witht sensory impairments?</t>
  </si>
  <si>
    <t>Do you routinely offer relatives/carers a relatives clinic or a specific single point of contact with a senior clinician involved in their relative's care</t>
  </si>
  <si>
    <t xml:space="preserve">   Is this available in a range of languages appropriate to the population in your area?</t>
  </si>
  <si>
    <t>Previous result</t>
  </si>
  <si>
    <t>No routine ward rounds - patients only seen if referred</t>
  </si>
  <si>
    <t>Ward rounds are focused on patients with hip fracture</t>
  </si>
  <si>
    <t>Ward rounds routinely review all types of orthopaedic trauma in older people</t>
  </si>
  <si>
    <t>Ward rounds routinely review all types of orthopaedic trauma in patients of all ages</t>
  </si>
  <si>
    <t>6 to 10</t>
  </si>
  <si>
    <t>0 to 5</t>
  </si>
  <si>
    <t>11 to 15</t>
  </si>
  <si>
    <t>16 to 20</t>
  </si>
  <si>
    <t>21 to 25</t>
  </si>
  <si>
    <t>26 to 30</t>
  </si>
  <si>
    <t>31 to 35</t>
  </si>
  <si>
    <t>36 to 40</t>
  </si>
  <si>
    <t>46+</t>
  </si>
  <si>
    <t>No response</t>
  </si>
  <si>
    <t>41 to 45</t>
  </si>
  <si>
    <t>Mon - AM</t>
  </si>
  <si>
    <t>Mon - PM</t>
  </si>
  <si>
    <t>Tue - AM</t>
  </si>
  <si>
    <t>Tue - PM</t>
  </si>
  <si>
    <t>Wed - AM</t>
  </si>
  <si>
    <t>Wed - PM</t>
  </si>
  <si>
    <t>Thu - PM</t>
  </si>
  <si>
    <t>Thu - AM</t>
  </si>
  <si>
    <t>Fri - AM</t>
  </si>
  <si>
    <t>Fri - PM</t>
  </si>
  <si>
    <t>Sat - AM</t>
  </si>
  <si>
    <t>Sat - PM</t>
  </si>
  <si>
    <t>Sun - AM</t>
  </si>
  <si>
    <t>Sun - PM</t>
  </si>
  <si>
    <t>Orthopaedic consultant</t>
  </si>
  <si>
    <t xml:space="preserve">Orthogeriatric consultant </t>
  </si>
  <si>
    <t>Anaesthetic consultant</t>
  </si>
  <si>
    <t xml:space="preserve">Nursing </t>
  </si>
  <si>
    <t>Physiotherapy</t>
  </si>
  <si>
    <t>OT</t>
  </si>
  <si>
    <t>Dietetics</t>
  </si>
  <si>
    <t>Social worker</t>
  </si>
  <si>
    <t>A&amp;E</t>
  </si>
  <si>
    <t>Community rehab. Team</t>
  </si>
  <si>
    <t>Psychiatry/psychology</t>
  </si>
  <si>
    <t>T&amp;O managers</t>
  </si>
  <si>
    <t>Mortality and morbidity</t>
  </si>
  <si>
    <t>Delays to surgery</t>
  </si>
  <si>
    <t>Length of stay</t>
  </si>
  <si>
    <t>Delayed discharges</t>
  </si>
  <si>
    <t>Patient safety</t>
  </si>
  <si>
    <t>Critical incidents</t>
  </si>
  <si>
    <t>Complaints</t>
  </si>
  <si>
    <t>Clinical quality</t>
  </si>
  <si>
    <t>Pressure ulcers</t>
  </si>
  <si>
    <t>Ward housekeeping</t>
  </si>
  <si>
    <t>Inpatient falls</t>
  </si>
  <si>
    <t>Reoperations</t>
  </si>
  <si>
    <t>Monday to Friday</t>
  </si>
  <si>
    <t>Monday to Saturday</t>
  </si>
  <si>
    <t>Monday to Sunday</t>
  </si>
  <si>
    <t>Bed in another Trust for coordinated MDT rehabilitation to improve functional ability</t>
  </si>
  <si>
    <t>Bed in another Trust for assessment and discharge planning (convalescence)</t>
  </si>
  <si>
    <t>NHS funded care home bed for coordinated MDT rehabilitation to improve functional ability</t>
  </si>
  <si>
    <t>NHS funded care home bed for assessment and discharge planning (convalescence)</t>
  </si>
  <si>
    <t>Hospital bed in an independent provider hospital for coordinated MDT rehabilitation to improve functional ability</t>
  </si>
  <si>
    <t>Hospital bed in an independent provider hospital for assessment and discharge planning (convalescence</t>
  </si>
  <si>
    <t>No access to any rehabilitation beds</t>
  </si>
  <si>
    <t>Prioritisation of hip fractures at the start of trauma lists</t>
  </si>
  <si>
    <t>Identification of a patient with hip fracture as the “golden patient” to start the trauma list</t>
  </si>
  <si>
    <t>Dedicated hip fracture theatre lists</t>
  </si>
  <si>
    <t>Cancellation of elective lists to make space for hip fractures</t>
  </si>
  <si>
    <t>Other (please specify)</t>
  </si>
  <si>
    <t>MUST</t>
  </si>
  <si>
    <t>MNA</t>
  </si>
  <si>
    <t>WAASP</t>
  </si>
  <si>
    <t>Follow-up by a combination of letter or telephone call</t>
  </si>
  <si>
    <t>Follow-up by letter</t>
  </si>
  <si>
    <t>Follow-up by telephone</t>
  </si>
  <si>
    <t>Follow-up is routine, but at another time point within 6 months</t>
  </si>
  <si>
    <t>Not undertaken for most patients</t>
  </si>
  <si>
    <t>Routine orthogeriatric outpatient follow-up of most patients</t>
  </si>
  <si>
    <t>Routine orthopaedic outpatient follow-up of most patients</t>
  </si>
  <si>
    <t>(12/177)</t>
  </si>
  <si>
    <t>n/a</t>
  </si>
  <si>
    <t>Change in result</t>
  </si>
  <si>
    <t>Do you use a specific operation data collection sheet for recording NHFD theatre data?</t>
  </si>
  <si>
    <t>Who attends the daily trauma meetings for the hip fracture pathway?</t>
  </si>
  <si>
    <t>Does this 120 day follow-up process aim to support persistence with bone protection treatment?</t>
  </si>
  <si>
    <t>Does your department attempt to routinely follow-up patients at 120 days?</t>
  </si>
  <si>
    <t>Which of your patients are routinely reviewed on an orthogeriatric ward round - no routine ward round, patients only seen if referred / routine ward round review of hip fractures / routine ward round review including other orthopaedic trauma?</t>
  </si>
  <si>
    <t>Who attends the weekly MDT meetings for the hip fracture pathway?</t>
  </si>
  <si>
    <t>None of these</t>
  </si>
  <si>
    <t>Local Harrogate nutritional screening tool, Locally devised assessment, n/a</t>
  </si>
  <si>
    <t>(120/173)</t>
  </si>
  <si>
    <t>yes</t>
  </si>
  <si>
    <t>(124/173)</t>
  </si>
  <si>
    <t>(94/173)</t>
  </si>
  <si>
    <t>Total</t>
  </si>
  <si>
    <t>(9/177)</t>
  </si>
  <si>
    <t>(96/177)</t>
  </si>
  <si>
    <t>(57/177)</t>
  </si>
  <si>
    <t>(15/177)</t>
  </si>
  <si>
    <t>(29/177)</t>
  </si>
  <si>
    <t>(23/177)</t>
  </si>
  <si>
    <t>(46/177)</t>
  </si>
  <si>
    <t>(16/177)</t>
  </si>
  <si>
    <t>(5/177)</t>
  </si>
  <si>
    <t>(13/177)</t>
  </si>
  <si>
    <t>(6/177)</t>
  </si>
  <si>
    <t>(7/177)</t>
  </si>
  <si>
    <t>(8/177)</t>
  </si>
  <si>
    <t>(80/177)</t>
  </si>
  <si>
    <t>(21/177)</t>
  </si>
  <si>
    <t>(2/177)</t>
  </si>
  <si>
    <t>(4/177)</t>
  </si>
  <si>
    <t>(26/177)</t>
  </si>
  <si>
    <t>(3/177)</t>
  </si>
  <si>
    <t>(11/177)</t>
  </si>
  <si>
    <t>(74/177)</t>
  </si>
  <si>
    <t>(36/177)</t>
  </si>
  <si>
    <t>(1/177)</t>
  </si>
  <si>
    <t>(20/172)</t>
  </si>
  <si>
    <t>(9/172)</t>
  </si>
  <si>
    <t>(78/172)</t>
  </si>
  <si>
    <t>(1/172)</t>
  </si>
  <si>
    <t>(52/172)</t>
  </si>
  <si>
    <t>(4/172)</t>
  </si>
  <si>
    <t>(6/172)</t>
  </si>
  <si>
    <t>(2/172)</t>
  </si>
  <si>
    <t>(93/172)</t>
  </si>
  <si>
    <t>(36/172)</t>
  </si>
  <si>
    <t>(63/177)</t>
  </si>
  <si>
    <t>(162/177)</t>
  </si>
  <si>
    <t>(62/177)</t>
  </si>
  <si>
    <t>(77/177)</t>
  </si>
  <si>
    <t>(141/177)</t>
  </si>
  <si>
    <t>(69/177)</t>
  </si>
  <si>
    <t>(34/177)</t>
  </si>
  <si>
    <t>(19/177)</t>
  </si>
  <si>
    <t>(22/177)</t>
  </si>
  <si>
    <t>(131/177)</t>
  </si>
  <si>
    <t>(143/177)</t>
  </si>
  <si>
    <t>(144/177)</t>
  </si>
  <si>
    <t>(137/177)</t>
  </si>
  <si>
    <t>(0/177)</t>
  </si>
  <si>
    <t>(20/177)</t>
  </si>
  <si>
    <t>(28/177)</t>
  </si>
  <si>
    <t>(165/177)</t>
  </si>
  <si>
    <t>(126/177)</t>
  </si>
  <si>
    <t>(105/177)</t>
  </si>
  <si>
    <t>(154/177)</t>
  </si>
  <si>
    <t>(107/177)</t>
  </si>
  <si>
    <t>(81/177)</t>
  </si>
  <si>
    <t>(18/177)</t>
  </si>
  <si>
    <t>(47/177)</t>
  </si>
  <si>
    <t>(118/177)</t>
  </si>
  <si>
    <t>(10/177)</t>
  </si>
  <si>
    <t>(163/177)</t>
  </si>
  <si>
    <t>(115/177)</t>
  </si>
  <si>
    <t>(83/177)</t>
  </si>
  <si>
    <t>(134/177)</t>
  </si>
  <si>
    <t>(103/177)</t>
  </si>
  <si>
    <t>(127/177)</t>
  </si>
  <si>
    <t>(112/177)</t>
  </si>
  <si>
    <t>(54/177)</t>
  </si>
  <si>
    <t>(102/177)</t>
  </si>
  <si>
    <t>(114/177)</t>
  </si>
  <si>
    <t>(48/177)</t>
  </si>
  <si>
    <t>(111/177)</t>
  </si>
  <si>
    <t>(101/177)</t>
  </si>
  <si>
    <t>(75/177)</t>
  </si>
  <si>
    <t>(14/177)</t>
  </si>
  <si>
    <t>(117/177)</t>
  </si>
  <si>
    <t>(128/177)</t>
  </si>
  <si>
    <t>(60/177)</t>
  </si>
  <si>
    <t>(146/177)</t>
  </si>
  <si>
    <t>(33/177)</t>
  </si>
  <si>
    <t>decrease</t>
  </si>
  <si>
    <t>(48/173)</t>
  </si>
  <si>
    <t>no</t>
  </si>
  <si>
    <t>no response</t>
  </si>
  <si>
    <t>(5/173)</t>
  </si>
  <si>
    <t>(39/173)</t>
  </si>
  <si>
    <t xml:space="preserve">(10/173) </t>
  </si>
  <si>
    <t>(61/173)</t>
  </si>
  <si>
    <t>(18/173)</t>
  </si>
  <si>
    <t>2022 result (167/169)</t>
  </si>
  <si>
    <t>(12/167)</t>
  </si>
  <si>
    <t>(90/167)</t>
  </si>
  <si>
    <t>(56/167)</t>
  </si>
  <si>
    <t>(9/167)</t>
  </si>
  <si>
    <t>(42/167)</t>
  </si>
  <si>
    <t>(18/167)</t>
  </si>
  <si>
    <t>(33/167)</t>
  </si>
  <si>
    <t>(11/167)</t>
  </si>
  <si>
    <t>(7/167)</t>
  </si>
  <si>
    <t>(24/167)</t>
  </si>
  <si>
    <t>(3/167)</t>
  </si>
  <si>
    <t>(0/167)</t>
  </si>
  <si>
    <t>(66/167)</t>
  </si>
  <si>
    <t>(16/167)</t>
  </si>
  <si>
    <t>(2/167)</t>
  </si>
  <si>
    <t>(8/167)</t>
  </si>
  <si>
    <t>(30/167)</t>
  </si>
  <si>
    <t>(15/167)</t>
  </si>
  <si>
    <t>(1/167)</t>
  </si>
  <si>
    <t>(79/167)</t>
  </si>
  <si>
    <t>(4/167)</t>
  </si>
  <si>
    <t>(5/167)</t>
  </si>
  <si>
    <t>(38/167)</t>
  </si>
  <si>
    <t>(25/167)</t>
  </si>
  <si>
    <t>increase</t>
  </si>
  <si>
    <t>(75/172)</t>
  </si>
  <si>
    <t xml:space="preserve">
</t>
  </si>
  <si>
    <t xml:space="preserve">(3/167) </t>
  </si>
  <si>
    <t xml:space="preserve">(55/167) </t>
  </si>
  <si>
    <t xml:space="preserve">(109/167) </t>
  </si>
  <si>
    <t>(17/167)</t>
  </si>
  <si>
    <t>(81/167)</t>
  </si>
  <si>
    <t>(47/167)</t>
  </si>
  <si>
    <t>(132/172)</t>
  </si>
  <si>
    <t>(122/167)</t>
  </si>
  <si>
    <t xml:space="preserve">
 </t>
  </si>
  <si>
    <t>(137/167)</t>
  </si>
  <si>
    <t>(28/167)</t>
  </si>
  <si>
    <t>(161/167)</t>
  </si>
  <si>
    <t>(55/167)</t>
  </si>
  <si>
    <t>(80/167)</t>
  </si>
  <si>
    <t>(117/167)</t>
  </si>
  <si>
    <t>(61/167)</t>
  </si>
  <si>
    <t>(31/167)</t>
  </si>
  <si>
    <t>(34/167)</t>
  </si>
  <si>
    <t>(39/167)</t>
  </si>
  <si>
    <t>(92/167)</t>
  </si>
  <si>
    <t>(10/167)</t>
  </si>
  <si>
    <t>(104/167)</t>
  </si>
  <si>
    <t>(94/167)</t>
  </si>
  <si>
    <t>(19/167)</t>
  </si>
  <si>
    <t>(20/167)</t>
  </si>
  <si>
    <t>(40/167)</t>
  </si>
  <si>
    <t>(119/167)</t>
  </si>
  <si>
    <t>(52/167)</t>
  </si>
  <si>
    <t>(113/167)</t>
  </si>
  <si>
    <t>(103/167)</t>
  </si>
  <si>
    <t>(121/167)</t>
  </si>
  <si>
    <t>(45/167)</t>
  </si>
  <si>
    <t>(51/177)</t>
  </si>
  <si>
    <t xml:space="preserve">
 </t>
  </si>
  <si>
    <t>(127/167)</t>
  </si>
  <si>
    <t>(98/167)</t>
  </si>
  <si>
    <t>(26/167)</t>
  </si>
  <si>
    <t>(91/167)</t>
  </si>
  <si>
    <t>(153/167)</t>
  </si>
  <si>
    <t>(136/177)</t>
  </si>
  <si>
    <t>(138/167)</t>
  </si>
  <si>
    <t xml:space="preserve"> 
 </t>
  </si>
  <si>
    <t xml:space="preserve"> 
</t>
  </si>
  <si>
    <t>(6/28)</t>
  </si>
  <si>
    <t>(18/28)</t>
  </si>
  <si>
    <t>(4/28)</t>
  </si>
  <si>
    <t>(48/167)</t>
  </si>
  <si>
    <t xml:space="preserve"> 
</t>
  </si>
  <si>
    <t>(43/117)</t>
  </si>
  <si>
    <t>(72/117)</t>
  </si>
  <si>
    <t>(2/117)</t>
  </si>
  <si>
    <t xml:space="preserve">
</t>
  </si>
  <si>
    <t>(23/117)</t>
  </si>
  <si>
    <t>(93/117)</t>
  </si>
  <si>
    <t>(1/117)</t>
  </si>
  <si>
    <t>(128/167)</t>
  </si>
  <si>
    <t xml:space="preserve"> 
</t>
  </si>
  <si>
    <t>(21/38)</t>
  </si>
  <si>
    <t>(25/38)</t>
  </si>
  <si>
    <t>(13/38)</t>
  </si>
  <si>
    <t>(62/167)</t>
  </si>
  <si>
    <t>Who attends the Monthly or quarterly clinical governance meetings for the hip fracture pathway?</t>
  </si>
  <si>
    <t>(17/38)</t>
  </si>
  <si>
    <t xml:space="preserve"> 
</t>
  </si>
  <si>
    <r>
      <t xml:space="preserve">Is </t>
    </r>
    <r>
      <rPr>
        <b/>
        <u/>
        <sz val="11"/>
        <rFont val="Calibri"/>
        <family val="2"/>
        <scheme val="minor"/>
      </rPr>
      <t>printed</t>
    </r>
    <r>
      <rPr>
        <b/>
        <sz val="11"/>
        <rFont val="Calibri"/>
        <family val="2"/>
        <scheme val="minor"/>
      </rPr>
      <t xml:space="preserve"> information regarding injury, operation and recovery routinely given to patients, family and carers?</t>
    </r>
  </si>
  <si>
    <r>
      <t xml:space="preserve">Is </t>
    </r>
    <r>
      <rPr>
        <b/>
        <u/>
        <sz val="11"/>
        <rFont val="Calibri"/>
        <family val="2"/>
        <scheme val="minor"/>
      </rPr>
      <t>digital</t>
    </r>
    <r>
      <rPr>
        <b/>
        <sz val="11"/>
        <rFont val="Calibri"/>
        <family val="2"/>
        <scheme val="minor"/>
      </rPr>
      <t xml:space="preserve"> information regarding injury, operation and recovery routinely available to patients, family and carers?</t>
    </r>
  </si>
  <si>
    <t>(4/33)</t>
  </si>
  <si>
    <t>(26/33)</t>
  </si>
  <si>
    <t>(3/33)</t>
  </si>
  <si>
    <t>(24/177)</t>
  </si>
  <si>
    <t>(116/167)</t>
  </si>
  <si>
    <t>(97/167)</t>
  </si>
  <si>
    <t>(14/167)</t>
  </si>
  <si>
    <t>No significant change</t>
  </si>
  <si>
    <t>Less orthogeriatric clinical leads in job plan</t>
  </si>
  <si>
    <t>Year</t>
  </si>
  <si>
    <t>Increase of 7 hours</t>
  </si>
  <si>
    <t>Range from 0 to 187.5
Average of 23.3 hours</t>
  </si>
  <si>
    <t>Range from 0 to 99
Average of 15.5 hours</t>
  </si>
  <si>
    <t>Range from 0 to 180
Average of 20.4 hours</t>
  </si>
  <si>
    <t>Range from 0 to 88
Average of 20.1 hours</t>
  </si>
  <si>
    <t>Range from 0 to 120
Average of 27 hours</t>
  </si>
  <si>
    <t>Range from 0 to 157
Average of 24 hours</t>
  </si>
  <si>
    <t>Increase of 4.9 hours</t>
  </si>
  <si>
    <t>Overall less time spent by senior orthogeriatrician on ward to see hip fracture patients</t>
  </si>
  <si>
    <t>2017 - 63.6% of hospitals follow up all patients, 5.9% follow up most patients, 30.6% do not follow up most patients
2022 - 62.9% of hospitals follow up all patients, 10% follow up most patients, 28.1% do not follow up most patients
Follow up has improved - 44% nationally in 2021 (31.3% in 2022), 41.4% in 2017</t>
  </si>
  <si>
    <t>More hospitals use follow up to support persistence with bone protection treatment - KPI 7 at 34% in 2022, 29% in 2021</t>
  </si>
  <si>
    <t>More hospitals use follow up to seek feedback on their experience that will be discussed in monthly governance meetings</t>
  </si>
  <si>
    <t>More hospitals using NHFD theatre data collection sheet</t>
  </si>
  <si>
    <t>(112/167)</t>
  </si>
  <si>
    <t>(126/167)</t>
  </si>
  <si>
    <t>(156/167)</t>
  </si>
  <si>
    <t>(149/167)</t>
  </si>
  <si>
    <t>(37/167)</t>
  </si>
  <si>
    <t>(111/167)</t>
  </si>
  <si>
    <t>(4/67)</t>
  </si>
  <si>
    <t>(151/167)</t>
  </si>
  <si>
    <t>(147/167)</t>
  </si>
  <si>
    <t>(125/167)</t>
  </si>
  <si>
    <t>(83/167)</t>
  </si>
  <si>
    <t>(133/167)</t>
  </si>
  <si>
    <t>(129/167)</t>
  </si>
  <si>
    <t>(100/167)</t>
  </si>
  <si>
    <t>(114/167)</t>
  </si>
  <si>
    <t>(51/167)</t>
  </si>
  <si>
    <t>(82/167)</t>
  </si>
  <si>
    <t xml:space="preserve">   Is this available in formats appropriate to people with sensory impairments?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</si>
</sst>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9C9"/>
        <bgColor indexed="64"/>
      </patternFill>
    </fill>
    <fill>
      <patternFill patternType="solid">
        <fgColor rgb="FFEDF7F6"/>
        <bgColor indexed="64"/>
      </patternFill>
    </fill>
    <fill>
      <patternFill patternType="solid">
        <fgColor rgb="FF009A9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10" fontId="2" fillId="0" borderId="0" xfId="0" applyNumberFormat="1" applyFont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9" fontId="2" fillId="0" borderId="0" xfId="0" applyNumberFormat="1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right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center"/>
    </xf>
    <xf numFmtId="17" fontId="2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164" fontId="1" fillId="2" borderId="0" xfId="0" applyNumberFormat="1" applyFont="1" applyFill="1" applyAlignment="1">
      <alignment horizontal="center"/>
    </xf>
    <xf numFmtId="164" fontId="2" fillId="5" borderId="0" xfId="0" applyNumberFormat="1" applyFont="1" applyFill="1" applyAlignment="1">
      <alignment horizontal="center"/>
    </xf>
    <xf numFmtId="164" fontId="2" fillId="4" borderId="0" xfId="0" applyNumberFormat="1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64" fontId="1" fillId="5" borderId="0" xfId="0" applyNumberFormat="1" applyFont="1" applyFill="1" applyAlignment="1">
      <alignment horizontal="center"/>
    </xf>
    <xf numFmtId="0" fontId="2" fillId="0" borderId="0" xfId="0" applyFont="1" applyAlignment="1">
      <alignment horizontal="left"/>
    </xf>
    <xf numFmtId="164" fontId="1" fillId="3" borderId="0" xfId="0" applyNumberFormat="1" applyFont="1" applyFill="1" applyAlignment="1">
      <alignment horizontal="center" wrapText="1"/>
    </xf>
    <xf numFmtId="9" fontId="1" fillId="2" borderId="0" xfId="0" applyNumberFormat="1" applyFont="1" applyFill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6" borderId="0" xfId="0" applyFont="1" applyFill="1" applyAlignment="1">
      <alignment wrapText="1"/>
    </xf>
    <xf numFmtId="0" fontId="1" fillId="6" borderId="0" xfId="0" applyFont="1" applyFill="1" applyAlignment="1">
      <alignment horizontal="center"/>
    </xf>
    <xf numFmtId="0" fontId="4" fillId="7" borderId="0" xfId="0" applyFont="1" applyFill="1" applyAlignment="1">
      <alignment horizontal="center" wrapText="1"/>
    </xf>
    <xf numFmtId="164" fontId="2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 wrapText="1"/>
    </xf>
    <xf numFmtId="164" fontId="2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10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9" fontId="2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9" fontId="2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/>
    </xf>
    <xf numFmtId="164" fontId="1" fillId="0" borderId="0" xfId="0" applyNumberFormat="1" applyFont="1" applyFill="1" applyAlignment="1">
      <alignment horizontal="center" wrapText="1"/>
    </xf>
    <xf numFmtId="0" fontId="1" fillId="6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DF7F6"/>
      <color rgb="FF009A9D"/>
      <color rgb="FF006067"/>
      <color rgb="FFFFC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7C92F-7F2D-4E14-9355-9525FCCBBC62}">
  <dimension ref="A1:H240"/>
  <sheetViews>
    <sheetView tabSelected="1" topLeftCell="A220" zoomScaleNormal="100" workbookViewId="0">
      <selection activeCell="B89" sqref="B89"/>
    </sheetView>
  </sheetViews>
  <sheetFormatPr defaultColWidth="8.90625" defaultRowHeight="14.5" x14ac:dyDescent="0.35"/>
  <cols>
    <col min="1" max="1" width="5" style="4" bestFit="1" customWidth="1"/>
    <col min="2" max="2" width="70.36328125" style="1" customWidth="1"/>
    <col min="3" max="3" width="19.6328125" style="4" bestFit="1" customWidth="1"/>
    <col min="4" max="4" width="9.1796875" style="4" bestFit="1" customWidth="1"/>
    <col min="5" max="5" width="19" style="4" bestFit="1" customWidth="1"/>
    <col min="6" max="6" width="8.90625" style="4" bestFit="1" customWidth="1"/>
    <col min="7" max="7" width="14.54296875" style="4" bestFit="1" customWidth="1"/>
    <col min="8" max="8" width="62.81640625" style="2" bestFit="1" customWidth="1"/>
    <col min="9" max="16384" width="8.90625" style="2"/>
  </cols>
  <sheetData>
    <row r="1" spans="1:8" s="12" customFormat="1" ht="15.5" x14ac:dyDescent="0.35">
      <c r="A1" s="5" t="s">
        <v>306</v>
      </c>
      <c r="B1" s="36" t="s">
        <v>16</v>
      </c>
      <c r="C1" s="35" t="s">
        <v>20</v>
      </c>
      <c r="D1" s="35" t="s">
        <v>114</v>
      </c>
      <c r="E1" s="35" t="s">
        <v>203</v>
      </c>
      <c r="F1" s="35" t="s">
        <v>114</v>
      </c>
      <c r="G1" s="35" t="s">
        <v>101</v>
      </c>
      <c r="H1" s="5"/>
    </row>
    <row r="2" spans="1:8" ht="29" x14ac:dyDescent="0.35">
      <c r="A2" s="5">
        <v>2018</v>
      </c>
      <c r="B2" s="34" t="s">
        <v>12</v>
      </c>
      <c r="H2" s="2" t="s">
        <v>304</v>
      </c>
    </row>
    <row r="3" spans="1:8" x14ac:dyDescent="0.35">
      <c r="A3" s="5"/>
      <c r="B3" s="13" t="s">
        <v>111</v>
      </c>
      <c r="C3" s="14">
        <v>0.69399999999999995</v>
      </c>
      <c r="D3" s="7" t="s">
        <v>110</v>
      </c>
      <c r="E3" s="16">
        <v>0.69499999999999995</v>
      </c>
      <c r="F3" s="4" t="s">
        <v>301</v>
      </c>
      <c r="G3" s="23">
        <f>E3-C3</f>
        <v>1.0000000000000009E-3</v>
      </c>
    </row>
    <row r="4" spans="1:8" x14ac:dyDescent="0.35">
      <c r="A4" s="5"/>
      <c r="B4" s="13" t="s">
        <v>196</v>
      </c>
      <c r="C4" s="10">
        <v>0.27700000000000002</v>
      </c>
      <c r="D4" s="7" t="s">
        <v>195</v>
      </c>
      <c r="E4" s="16">
        <v>0.28699999999999998</v>
      </c>
      <c r="F4" s="4" t="s">
        <v>277</v>
      </c>
      <c r="G4" s="23">
        <f t="shared" ref="G4:G15" si="0">E4-C4</f>
        <v>9.9999999999999534E-3</v>
      </c>
    </row>
    <row r="5" spans="1:8" x14ac:dyDescent="0.35">
      <c r="A5" s="5"/>
      <c r="B5" s="13" t="s">
        <v>197</v>
      </c>
      <c r="C5" s="6">
        <v>2.9000000000000001E-2</v>
      </c>
      <c r="D5" s="7" t="s">
        <v>198</v>
      </c>
      <c r="E5" s="16">
        <v>1.7999999999999999E-2</v>
      </c>
      <c r="F5" s="4" t="s">
        <v>214</v>
      </c>
      <c r="G5" s="22">
        <f t="shared" si="0"/>
        <v>-1.1000000000000003E-2</v>
      </c>
    </row>
    <row r="6" spans="1:8" x14ac:dyDescent="0.35">
      <c r="A6" s="5"/>
      <c r="B6" s="13"/>
      <c r="C6" s="6"/>
      <c r="D6" s="7"/>
      <c r="E6" s="16"/>
      <c r="G6" s="37"/>
    </row>
    <row r="7" spans="1:8" ht="29" x14ac:dyDescent="0.35">
      <c r="A7" s="5">
        <v>2018</v>
      </c>
      <c r="B7" s="34" t="s">
        <v>13</v>
      </c>
      <c r="G7" s="16"/>
      <c r="H7" s="2" t="s">
        <v>305</v>
      </c>
    </row>
    <row r="8" spans="1:8" x14ac:dyDescent="0.35">
      <c r="A8" s="5"/>
      <c r="B8" s="13" t="s">
        <v>111</v>
      </c>
      <c r="C8" s="10">
        <v>0.71699999999999997</v>
      </c>
      <c r="D8" s="7" t="s">
        <v>112</v>
      </c>
      <c r="E8" s="11">
        <v>0.57999999999999996</v>
      </c>
      <c r="F8" s="4" t="s">
        <v>302</v>
      </c>
      <c r="G8" s="24">
        <f t="shared" si="0"/>
        <v>-0.13700000000000001</v>
      </c>
    </row>
    <row r="9" spans="1:8" x14ac:dyDescent="0.35">
      <c r="A9" s="5"/>
      <c r="B9" s="13" t="s">
        <v>196</v>
      </c>
      <c r="C9" s="10">
        <v>0.22500000000000001</v>
      </c>
      <c r="D9" s="7" t="s">
        <v>199</v>
      </c>
      <c r="E9" s="16">
        <v>0.371</v>
      </c>
      <c r="F9" s="4" t="s">
        <v>291</v>
      </c>
      <c r="G9" s="21">
        <f t="shared" si="0"/>
        <v>0.14599999999999999</v>
      </c>
    </row>
    <row r="10" spans="1:8" x14ac:dyDescent="0.35">
      <c r="A10" s="5"/>
      <c r="B10" s="13" t="s">
        <v>197</v>
      </c>
      <c r="C10" s="10">
        <v>5.8000000000000003E-2</v>
      </c>
      <c r="D10" s="7" t="s">
        <v>200</v>
      </c>
      <c r="E10" s="16">
        <v>4.8000000000000001E-2</v>
      </c>
      <c r="F10" s="4" t="s">
        <v>219</v>
      </c>
      <c r="G10" s="22">
        <f t="shared" si="0"/>
        <v>-1.0000000000000002E-2</v>
      </c>
    </row>
    <row r="11" spans="1:8" x14ac:dyDescent="0.35">
      <c r="A11" s="5"/>
      <c r="B11" s="13"/>
      <c r="C11" s="10"/>
      <c r="D11" s="7"/>
      <c r="E11" s="16"/>
      <c r="G11" s="37"/>
    </row>
    <row r="12" spans="1:8" ht="29" x14ac:dyDescent="0.35">
      <c r="A12" s="5">
        <v>2018</v>
      </c>
      <c r="B12" s="34" t="s">
        <v>14</v>
      </c>
      <c r="G12" s="16"/>
      <c r="H12" s="2" t="s">
        <v>304</v>
      </c>
    </row>
    <row r="13" spans="1:8" x14ac:dyDescent="0.35">
      <c r="A13" s="5"/>
      <c r="B13" s="13" t="s">
        <v>111</v>
      </c>
      <c r="C13" s="10">
        <v>0.54300000000000004</v>
      </c>
      <c r="D13" s="7" t="s">
        <v>113</v>
      </c>
      <c r="E13" s="11">
        <v>0.55000000000000004</v>
      </c>
      <c r="F13" s="4" t="s">
        <v>250</v>
      </c>
      <c r="G13" s="23">
        <f t="shared" si="0"/>
        <v>7.0000000000000062E-3</v>
      </c>
    </row>
    <row r="14" spans="1:8" x14ac:dyDescent="0.35">
      <c r="A14" s="5"/>
      <c r="B14" s="13" t="s">
        <v>196</v>
      </c>
      <c r="C14" s="10">
        <v>0.35299999999999998</v>
      </c>
      <c r="D14" s="7" t="s">
        <v>201</v>
      </c>
      <c r="E14" s="16">
        <v>0.36499999999999999</v>
      </c>
      <c r="F14" s="4" t="s">
        <v>246</v>
      </c>
      <c r="G14" s="23">
        <f t="shared" si="0"/>
        <v>1.2000000000000011E-2</v>
      </c>
    </row>
    <row r="15" spans="1:8" x14ac:dyDescent="0.35">
      <c r="A15" s="5"/>
      <c r="B15" s="13" t="s">
        <v>197</v>
      </c>
      <c r="C15" s="10">
        <v>0.104</v>
      </c>
      <c r="D15" s="7" t="s">
        <v>202</v>
      </c>
      <c r="E15" s="16">
        <v>8.4000000000000005E-2</v>
      </c>
      <c r="F15" s="4" t="s">
        <v>303</v>
      </c>
      <c r="G15" s="22">
        <f t="shared" si="0"/>
        <v>-1.999999999999999E-2</v>
      </c>
    </row>
    <row r="16" spans="1:8" s="44" customFormat="1" x14ac:dyDescent="0.35">
      <c r="A16" s="38"/>
      <c r="B16" s="39"/>
      <c r="C16" s="40"/>
      <c r="D16" s="41"/>
      <c r="E16" s="42"/>
      <c r="F16" s="43"/>
      <c r="G16" s="37"/>
    </row>
    <row r="17" spans="1:8" ht="44.4" customHeight="1" x14ac:dyDescent="0.35">
      <c r="A17" s="5">
        <v>2015</v>
      </c>
      <c r="B17" s="34" t="s">
        <v>106</v>
      </c>
      <c r="C17" s="5"/>
      <c r="D17" s="5"/>
      <c r="H17" s="2" t="s">
        <v>304</v>
      </c>
    </row>
    <row r="18" spans="1:8" x14ac:dyDescent="0.35">
      <c r="B18" s="15" t="s">
        <v>21</v>
      </c>
      <c r="C18" s="6">
        <v>5.0999999999999997E-2</v>
      </c>
      <c r="D18" s="6" t="s">
        <v>115</v>
      </c>
      <c r="E18" s="6">
        <v>7.1999999999999995E-2</v>
      </c>
      <c r="F18" s="4" t="s">
        <v>204</v>
      </c>
      <c r="G18" s="23">
        <f>E18-C18</f>
        <v>2.0999999999999998E-2</v>
      </c>
    </row>
    <row r="19" spans="1:8" x14ac:dyDescent="0.35">
      <c r="B19" s="15" t="s">
        <v>22</v>
      </c>
      <c r="C19" s="6">
        <v>0.54200000000000004</v>
      </c>
      <c r="D19" s="6" t="s">
        <v>116</v>
      </c>
      <c r="E19" s="6">
        <v>0.53900000000000003</v>
      </c>
      <c r="F19" s="4" t="s">
        <v>205</v>
      </c>
      <c r="G19" s="22">
        <f t="shared" ref="G19:G60" si="1">E19-C19</f>
        <v>-3.0000000000000027E-3</v>
      </c>
    </row>
    <row r="20" spans="1:8" x14ac:dyDescent="0.35">
      <c r="B20" s="15" t="s">
        <v>23</v>
      </c>
      <c r="C20" s="6">
        <v>0.32200000000000001</v>
      </c>
      <c r="D20" s="6" t="s">
        <v>117</v>
      </c>
      <c r="E20" s="6">
        <v>0.33500000000000002</v>
      </c>
      <c r="F20" s="4" t="s">
        <v>206</v>
      </c>
      <c r="G20" s="23">
        <f t="shared" si="1"/>
        <v>1.3000000000000012E-2</v>
      </c>
    </row>
    <row r="21" spans="1:8" x14ac:dyDescent="0.35">
      <c r="B21" s="15" t="s">
        <v>24</v>
      </c>
      <c r="C21" s="6">
        <v>8.5000000000000006E-2</v>
      </c>
      <c r="D21" s="6" t="s">
        <v>118</v>
      </c>
      <c r="E21" s="6">
        <v>5.3999999999999999E-2</v>
      </c>
      <c r="F21" s="4" t="s">
        <v>207</v>
      </c>
      <c r="G21" s="22">
        <f t="shared" si="1"/>
        <v>-3.1000000000000007E-2</v>
      </c>
    </row>
    <row r="22" spans="1:8" x14ac:dyDescent="0.35">
      <c r="B22" s="15"/>
      <c r="C22" s="6"/>
      <c r="D22" s="6"/>
      <c r="E22" s="6"/>
      <c r="G22" s="37"/>
    </row>
    <row r="23" spans="1:8" ht="29" x14ac:dyDescent="0.35">
      <c r="A23" s="5">
        <v>2017</v>
      </c>
      <c r="B23" s="34" t="s">
        <v>1</v>
      </c>
      <c r="C23" s="32" t="s">
        <v>311</v>
      </c>
      <c r="D23" s="3"/>
      <c r="E23" s="19" t="s">
        <v>312</v>
      </c>
      <c r="F23" s="5"/>
      <c r="G23" s="16"/>
      <c r="H23" s="1" t="s">
        <v>307</v>
      </c>
    </row>
    <row r="24" spans="1:8" x14ac:dyDescent="0.35">
      <c r="B24" s="13" t="s">
        <v>26</v>
      </c>
      <c r="C24" s="6">
        <v>6.8000000000000005E-2</v>
      </c>
      <c r="D24" s="4" t="s">
        <v>99</v>
      </c>
      <c r="E24" s="6">
        <v>0.251</v>
      </c>
      <c r="F24" s="4" t="s">
        <v>208</v>
      </c>
      <c r="G24" s="21">
        <f t="shared" si="1"/>
        <v>0.183</v>
      </c>
    </row>
    <row r="25" spans="1:8" x14ac:dyDescent="0.35">
      <c r="B25" s="13" t="s">
        <v>25</v>
      </c>
      <c r="C25" s="6">
        <v>0.16400000000000001</v>
      </c>
      <c r="D25" s="4" t="s">
        <v>119</v>
      </c>
      <c r="E25" s="6">
        <v>0.108</v>
      </c>
      <c r="F25" s="4" t="s">
        <v>209</v>
      </c>
      <c r="G25" s="24">
        <f t="shared" si="1"/>
        <v>-5.6000000000000008E-2</v>
      </c>
    </row>
    <row r="26" spans="1:8" x14ac:dyDescent="0.35">
      <c r="B26" s="17" t="s">
        <v>27</v>
      </c>
      <c r="C26" s="11">
        <v>0.13</v>
      </c>
      <c r="D26" s="4" t="s">
        <v>120</v>
      </c>
      <c r="E26" s="6">
        <v>0.108</v>
      </c>
      <c r="F26" s="4" t="s">
        <v>209</v>
      </c>
      <c r="G26" s="23">
        <f t="shared" si="1"/>
        <v>-2.2000000000000006E-2</v>
      </c>
    </row>
    <row r="27" spans="1:8" x14ac:dyDescent="0.35">
      <c r="B27" s="13" t="s">
        <v>28</v>
      </c>
      <c r="C27" s="11">
        <v>0.26</v>
      </c>
      <c r="D27" s="4" t="s">
        <v>121</v>
      </c>
      <c r="E27" s="6">
        <v>0.19800000000000001</v>
      </c>
      <c r="F27" s="4" t="s">
        <v>210</v>
      </c>
      <c r="G27" s="24">
        <f t="shared" si="1"/>
        <v>-6.2E-2</v>
      </c>
    </row>
    <row r="28" spans="1:8" x14ac:dyDescent="0.35">
      <c r="B28" s="13" t="s">
        <v>29</v>
      </c>
      <c r="C28" s="11">
        <v>0.09</v>
      </c>
      <c r="D28" s="4" t="s">
        <v>122</v>
      </c>
      <c r="E28" s="6">
        <v>6.6000000000000003E-2</v>
      </c>
      <c r="F28" s="4" t="s">
        <v>211</v>
      </c>
      <c r="G28" s="23">
        <f t="shared" si="1"/>
        <v>-2.3999999999999994E-2</v>
      </c>
    </row>
    <row r="29" spans="1:8" x14ac:dyDescent="0.35">
      <c r="B29" s="13" t="s">
        <v>30</v>
      </c>
      <c r="C29" s="6">
        <v>6.8000000000000005E-2</v>
      </c>
      <c r="D29" s="4" t="s">
        <v>99</v>
      </c>
      <c r="E29" s="6">
        <v>4.2000000000000003E-2</v>
      </c>
      <c r="F29" s="4" t="s">
        <v>212</v>
      </c>
      <c r="G29" s="23">
        <f t="shared" si="1"/>
        <v>-2.6000000000000002E-2</v>
      </c>
    </row>
    <row r="30" spans="1:8" x14ac:dyDescent="0.35">
      <c r="B30" s="13" t="s">
        <v>31</v>
      </c>
      <c r="C30" s="6">
        <v>2.8000000000000001E-2</v>
      </c>
      <c r="D30" s="4" t="s">
        <v>123</v>
      </c>
      <c r="E30" s="6">
        <v>5.3999999999999999E-2</v>
      </c>
      <c r="F30" s="4" t="s">
        <v>207</v>
      </c>
      <c r="G30" s="23">
        <f t="shared" si="1"/>
        <v>2.5999999999999999E-2</v>
      </c>
    </row>
    <row r="31" spans="1:8" x14ac:dyDescent="0.35">
      <c r="B31" s="13" t="s">
        <v>32</v>
      </c>
      <c r="C31" s="6">
        <v>7.2999999999999995E-2</v>
      </c>
      <c r="D31" s="4" t="s">
        <v>124</v>
      </c>
      <c r="E31" s="6">
        <v>0.14399999999999999</v>
      </c>
      <c r="F31" s="4" t="s">
        <v>213</v>
      </c>
      <c r="G31" s="21">
        <f t="shared" si="1"/>
        <v>7.0999999999999994E-2</v>
      </c>
    </row>
    <row r="32" spans="1:8" x14ac:dyDescent="0.35">
      <c r="B32" s="13" t="s">
        <v>35</v>
      </c>
      <c r="C32" s="6">
        <v>3.4000000000000002E-2</v>
      </c>
      <c r="D32" s="4" t="s">
        <v>125</v>
      </c>
      <c r="E32" s="6">
        <v>1.7999999999999999E-2</v>
      </c>
      <c r="F32" s="4" t="s">
        <v>214</v>
      </c>
      <c r="G32" s="22">
        <f t="shared" si="1"/>
        <v>-1.6000000000000004E-2</v>
      </c>
    </row>
    <row r="33" spans="1:8" x14ac:dyDescent="0.35">
      <c r="B33" s="13" t="s">
        <v>33</v>
      </c>
      <c r="C33" s="11">
        <v>0.04</v>
      </c>
      <c r="D33" s="4" t="s">
        <v>126</v>
      </c>
      <c r="E33" s="6">
        <v>0.14399999999999999</v>
      </c>
      <c r="F33" s="4" t="s">
        <v>213</v>
      </c>
      <c r="G33" s="21">
        <f t="shared" si="1"/>
        <v>0.10399999999999998</v>
      </c>
    </row>
    <row r="34" spans="1:8" x14ac:dyDescent="0.35">
      <c r="B34" s="13" t="s">
        <v>34</v>
      </c>
      <c r="C34" s="6">
        <v>4.4999999999999998E-2</v>
      </c>
      <c r="D34" s="4" t="s">
        <v>127</v>
      </c>
      <c r="E34" s="11">
        <v>0</v>
      </c>
      <c r="F34" s="4" t="s">
        <v>215</v>
      </c>
      <c r="G34" s="22">
        <f t="shared" si="1"/>
        <v>-4.4999999999999998E-2</v>
      </c>
    </row>
    <row r="35" spans="1:8" s="44" customFormat="1" x14ac:dyDescent="0.35">
      <c r="A35" s="43"/>
      <c r="B35" s="39"/>
      <c r="C35" s="37"/>
      <c r="D35" s="43"/>
      <c r="E35" s="45"/>
      <c r="F35" s="43"/>
      <c r="G35" s="37"/>
    </row>
    <row r="36" spans="1:8" ht="43.5" x14ac:dyDescent="0.35">
      <c r="A36" s="5">
        <v>2017</v>
      </c>
      <c r="B36" s="34" t="s">
        <v>2</v>
      </c>
      <c r="C36" s="33" t="s">
        <v>309</v>
      </c>
      <c r="D36" s="18"/>
      <c r="E36" s="33" t="s">
        <v>310</v>
      </c>
      <c r="F36" s="5"/>
      <c r="G36" s="6"/>
      <c r="H36" s="2" t="s">
        <v>314</v>
      </c>
    </row>
    <row r="37" spans="1:8" x14ac:dyDescent="0.35">
      <c r="B37" s="13" t="s">
        <v>26</v>
      </c>
      <c r="C37" s="6">
        <v>0.45200000000000001</v>
      </c>
      <c r="D37" s="4" t="s">
        <v>128</v>
      </c>
      <c r="E37" s="6">
        <v>0.39500000000000002</v>
      </c>
      <c r="F37" s="4" t="s">
        <v>216</v>
      </c>
      <c r="G37" s="24">
        <f t="shared" si="1"/>
        <v>-5.6999999999999995E-2</v>
      </c>
    </row>
    <row r="38" spans="1:8" x14ac:dyDescent="0.35">
      <c r="B38" s="13" t="s">
        <v>25</v>
      </c>
      <c r="C38" s="6">
        <v>0.11899999999999999</v>
      </c>
      <c r="D38" s="4" t="s">
        <v>129</v>
      </c>
      <c r="E38" s="6">
        <v>6.6000000000000003E-2</v>
      </c>
      <c r="F38" s="4" t="s">
        <v>211</v>
      </c>
      <c r="G38" s="24">
        <f t="shared" si="1"/>
        <v>-5.2999999999999992E-2</v>
      </c>
    </row>
    <row r="39" spans="1:8" x14ac:dyDescent="0.35">
      <c r="B39" s="17" t="s">
        <v>27</v>
      </c>
      <c r="C39" s="11">
        <v>0.04</v>
      </c>
      <c r="D39" s="4" t="s">
        <v>126</v>
      </c>
      <c r="E39" s="6">
        <v>5.3999999999999999E-2</v>
      </c>
      <c r="F39" s="4" t="s">
        <v>207</v>
      </c>
      <c r="G39" s="23">
        <f t="shared" si="1"/>
        <v>1.3999999999999999E-2</v>
      </c>
    </row>
    <row r="40" spans="1:8" x14ac:dyDescent="0.35">
      <c r="B40" s="13" t="s">
        <v>28</v>
      </c>
      <c r="C40" s="6">
        <v>5.0999999999999997E-2</v>
      </c>
      <c r="D40" s="4" t="s">
        <v>115</v>
      </c>
      <c r="E40" s="6">
        <v>9.6000000000000002E-2</v>
      </c>
      <c r="F40" s="4" t="s">
        <v>217</v>
      </c>
      <c r="G40" s="23">
        <f t="shared" si="1"/>
        <v>4.5000000000000005E-2</v>
      </c>
    </row>
    <row r="41" spans="1:8" x14ac:dyDescent="0.35">
      <c r="B41" s="13" t="s">
        <v>29</v>
      </c>
      <c r="C41" s="6">
        <v>1.0999999999999999E-2</v>
      </c>
      <c r="D41" s="4" t="s">
        <v>130</v>
      </c>
      <c r="E41" s="6">
        <v>1.2E-2</v>
      </c>
      <c r="F41" s="4" t="s">
        <v>218</v>
      </c>
      <c r="G41" s="23">
        <f t="shared" si="1"/>
        <v>1.0000000000000009E-3</v>
      </c>
    </row>
    <row r="42" spans="1:8" x14ac:dyDescent="0.35">
      <c r="B42" s="13" t="s">
        <v>30</v>
      </c>
      <c r="C42" s="6">
        <v>3.4000000000000002E-2</v>
      </c>
      <c r="D42" s="4" t="s">
        <v>125</v>
      </c>
      <c r="E42" s="6">
        <v>4.8000000000000001E-2</v>
      </c>
      <c r="F42" s="4" t="s">
        <v>219</v>
      </c>
      <c r="G42" s="23">
        <f t="shared" si="1"/>
        <v>1.3999999999999999E-2</v>
      </c>
    </row>
    <row r="43" spans="1:8" x14ac:dyDescent="0.35">
      <c r="B43" s="13" t="s">
        <v>31</v>
      </c>
      <c r="C43" s="6">
        <v>2.3E-2</v>
      </c>
      <c r="D43" s="4" t="s">
        <v>131</v>
      </c>
      <c r="E43" s="6">
        <v>5.3999999999999999E-2</v>
      </c>
      <c r="F43" s="4" t="s">
        <v>207</v>
      </c>
      <c r="G43" s="23">
        <f t="shared" si="1"/>
        <v>3.1E-2</v>
      </c>
    </row>
    <row r="44" spans="1:8" x14ac:dyDescent="0.35">
      <c r="B44" s="13" t="s">
        <v>32</v>
      </c>
      <c r="C44" s="6">
        <v>0.14699999999999999</v>
      </c>
      <c r="D44" s="4" t="s">
        <v>132</v>
      </c>
      <c r="E44" s="11">
        <v>0.18</v>
      </c>
      <c r="F44" s="4" t="s">
        <v>220</v>
      </c>
      <c r="G44" s="23">
        <f t="shared" si="1"/>
        <v>3.3000000000000002E-2</v>
      </c>
    </row>
    <row r="45" spans="1:8" x14ac:dyDescent="0.35">
      <c r="B45" s="13" t="s">
        <v>35</v>
      </c>
      <c r="C45" s="6">
        <v>1.7000000000000001E-2</v>
      </c>
      <c r="D45" s="4" t="s">
        <v>133</v>
      </c>
      <c r="E45" s="11">
        <v>0</v>
      </c>
      <c r="F45" s="4" t="s">
        <v>215</v>
      </c>
      <c r="G45" s="22">
        <f t="shared" si="1"/>
        <v>-1.7000000000000001E-2</v>
      </c>
    </row>
    <row r="46" spans="1:8" x14ac:dyDescent="0.35">
      <c r="B46" s="13" t="s">
        <v>33</v>
      </c>
      <c r="C46" s="6">
        <v>6.2E-2</v>
      </c>
      <c r="D46" s="4" t="s">
        <v>134</v>
      </c>
      <c r="E46" s="11">
        <v>0.09</v>
      </c>
      <c r="F46" s="4" t="s">
        <v>221</v>
      </c>
      <c r="G46" s="23">
        <f t="shared" si="1"/>
        <v>2.7999999999999997E-2</v>
      </c>
    </row>
    <row r="47" spans="1:8" x14ac:dyDescent="0.35">
      <c r="B47" s="13" t="s">
        <v>34</v>
      </c>
      <c r="C47" s="6">
        <v>4.4999999999999998E-2</v>
      </c>
      <c r="D47" s="4" t="s">
        <v>127</v>
      </c>
      <c r="E47" s="6">
        <v>6.0000000000000001E-3</v>
      </c>
      <c r="F47" s="4" t="s">
        <v>222</v>
      </c>
      <c r="G47" s="22">
        <f t="shared" si="1"/>
        <v>-3.9E-2</v>
      </c>
    </row>
    <row r="48" spans="1:8" s="44" customFormat="1" x14ac:dyDescent="0.35">
      <c r="A48" s="43"/>
      <c r="B48" s="39"/>
      <c r="C48" s="37"/>
      <c r="D48" s="43"/>
      <c r="E48" s="37"/>
      <c r="F48" s="43"/>
      <c r="G48" s="37"/>
    </row>
    <row r="49" spans="1:8" ht="29" x14ac:dyDescent="0.35">
      <c r="A49" s="5">
        <v>2017</v>
      </c>
      <c r="B49" s="34" t="s">
        <v>3</v>
      </c>
      <c r="C49" s="19" t="s">
        <v>308</v>
      </c>
      <c r="D49" s="5"/>
      <c r="E49" s="19" t="s">
        <v>313</v>
      </c>
      <c r="F49" s="5"/>
      <c r="G49" s="6"/>
      <c r="H49" s="2" t="s">
        <v>304</v>
      </c>
    </row>
    <row r="50" spans="1:8" x14ac:dyDescent="0.35">
      <c r="B50" s="13" t="s">
        <v>26</v>
      </c>
      <c r="C50" s="6">
        <v>0.41799999999999998</v>
      </c>
      <c r="D50" s="4" t="s">
        <v>135</v>
      </c>
      <c r="E50" s="11">
        <v>0.47</v>
      </c>
      <c r="F50" s="4" t="s">
        <v>223</v>
      </c>
      <c r="G50" s="21">
        <f t="shared" si="1"/>
        <v>5.1999999999999991E-2</v>
      </c>
    </row>
    <row r="51" spans="1:8" x14ac:dyDescent="0.35">
      <c r="B51" s="13" t="s">
        <v>25</v>
      </c>
      <c r="C51" s="6">
        <v>2.8000000000000001E-2</v>
      </c>
      <c r="D51" s="4" t="s">
        <v>123</v>
      </c>
      <c r="E51" s="6">
        <v>1.2E-2</v>
      </c>
      <c r="F51" s="4" t="s">
        <v>218</v>
      </c>
      <c r="G51" s="22">
        <f t="shared" si="1"/>
        <v>-1.6E-2</v>
      </c>
    </row>
    <row r="52" spans="1:8" x14ac:dyDescent="0.35">
      <c r="B52" s="17" t="s">
        <v>27</v>
      </c>
      <c r="C52" s="6">
        <v>3.4000000000000002E-2</v>
      </c>
      <c r="D52" s="4" t="s">
        <v>125</v>
      </c>
      <c r="E52" s="6">
        <v>1.7999999999999999E-2</v>
      </c>
      <c r="F52" s="4" t="s">
        <v>214</v>
      </c>
      <c r="G52" s="22">
        <f t="shared" si="1"/>
        <v>-1.6000000000000004E-2</v>
      </c>
    </row>
    <row r="53" spans="1:8" x14ac:dyDescent="0.35">
      <c r="B53" s="13" t="s">
        <v>28</v>
      </c>
      <c r="C53" s="6">
        <v>5.0999999999999997E-2</v>
      </c>
      <c r="D53" s="4" t="s">
        <v>115</v>
      </c>
      <c r="E53" s="6">
        <v>5.3999999999999999E-2</v>
      </c>
      <c r="F53" s="4" t="s">
        <v>207</v>
      </c>
      <c r="G53" s="23">
        <f t="shared" si="1"/>
        <v>3.0000000000000027E-3</v>
      </c>
    </row>
    <row r="54" spans="1:8" x14ac:dyDescent="0.35">
      <c r="B54" s="13" t="s">
        <v>29</v>
      </c>
      <c r="C54" s="6">
        <v>1.0999999999999999E-2</v>
      </c>
      <c r="D54" s="4" t="s">
        <v>130</v>
      </c>
      <c r="E54" s="6">
        <v>6.0000000000000001E-3</v>
      </c>
      <c r="F54" s="4" t="s">
        <v>222</v>
      </c>
      <c r="G54" s="22">
        <f t="shared" si="1"/>
        <v>-4.9999999999999992E-3</v>
      </c>
    </row>
    <row r="55" spans="1:8" x14ac:dyDescent="0.35">
      <c r="B55" s="13" t="s">
        <v>30</v>
      </c>
      <c r="C55" s="6">
        <v>4.4999999999999998E-2</v>
      </c>
      <c r="D55" s="4" t="s">
        <v>127</v>
      </c>
      <c r="E55" s="6">
        <v>2.4E-2</v>
      </c>
      <c r="F55" s="4" t="s">
        <v>224</v>
      </c>
      <c r="G55" s="22">
        <f t="shared" si="1"/>
        <v>-2.0999999999999998E-2</v>
      </c>
    </row>
    <row r="56" spans="1:8" x14ac:dyDescent="0.35">
      <c r="B56" s="13" t="s">
        <v>31</v>
      </c>
      <c r="C56" s="6">
        <v>1.0999999999999999E-2</v>
      </c>
      <c r="D56" s="4" t="s">
        <v>130</v>
      </c>
      <c r="E56" s="11">
        <v>0.03</v>
      </c>
      <c r="F56" s="4" t="s">
        <v>225</v>
      </c>
      <c r="G56" s="23">
        <f t="shared" si="1"/>
        <v>1.9E-2</v>
      </c>
    </row>
    <row r="57" spans="1:8" x14ac:dyDescent="0.35">
      <c r="B57" s="13" t="s">
        <v>32</v>
      </c>
      <c r="C57" s="6">
        <v>0.20300000000000001</v>
      </c>
      <c r="D57" s="4" t="s">
        <v>136</v>
      </c>
      <c r="E57" s="6">
        <v>0.22800000000000001</v>
      </c>
      <c r="F57" s="4" t="s">
        <v>226</v>
      </c>
      <c r="G57" s="23">
        <f t="shared" si="1"/>
        <v>2.4999999999999994E-2</v>
      </c>
    </row>
    <row r="58" spans="1:8" x14ac:dyDescent="0.35">
      <c r="B58" s="13" t="s">
        <v>35</v>
      </c>
      <c r="C58" s="6">
        <v>6.0000000000000001E-3</v>
      </c>
      <c r="D58" s="4" t="s">
        <v>137</v>
      </c>
      <c r="E58" s="6">
        <v>1.2E-2</v>
      </c>
      <c r="F58" s="4" t="s">
        <v>218</v>
      </c>
      <c r="G58" s="23">
        <f t="shared" si="1"/>
        <v>6.0000000000000001E-3</v>
      </c>
    </row>
    <row r="59" spans="1:8" x14ac:dyDescent="0.35">
      <c r="B59" s="13" t="s">
        <v>33</v>
      </c>
      <c r="C59" s="11">
        <v>0.13</v>
      </c>
      <c r="D59" s="4" t="s">
        <v>120</v>
      </c>
      <c r="E59" s="11">
        <v>0.15</v>
      </c>
      <c r="F59" s="4" t="s">
        <v>227</v>
      </c>
      <c r="G59" s="23">
        <f t="shared" si="1"/>
        <v>1.999999999999999E-2</v>
      </c>
    </row>
    <row r="60" spans="1:8" x14ac:dyDescent="0.35">
      <c r="B60" s="13" t="s">
        <v>34</v>
      </c>
      <c r="C60" s="6">
        <v>6.2E-2</v>
      </c>
      <c r="D60" s="4" t="s">
        <v>134</v>
      </c>
      <c r="E60" s="11">
        <v>0</v>
      </c>
      <c r="F60" s="4" t="s">
        <v>215</v>
      </c>
      <c r="G60" s="24">
        <f t="shared" si="1"/>
        <v>-6.2E-2</v>
      </c>
    </row>
    <row r="61" spans="1:8" x14ac:dyDescent="0.35">
      <c r="B61" s="13"/>
      <c r="C61" s="6"/>
      <c r="E61" s="11"/>
      <c r="G61" s="46"/>
    </row>
    <row r="62" spans="1:8" ht="29" x14ac:dyDescent="0.35">
      <c r="A62" s="5">
        <v>2017</v>
      </c>
      <c r="B62" s="34" t="s">
        <v>0</v>
      </c>
      <c r="C62" s="5"/>
      <c r="D62" s="5"/>
      <c r="H62" s="1" t="s">
        <v>315</v>
      </c>
    </row>
    <row r="63" spans="1:8" x14ac:dyDescent="0.35">
      <c r="B63" s="13" t="s">
        <v>36</v>
      </c>
      <c r="C63" s="4">
        <v>139</v>
      </c>
      <c r="E63" s="4">
        <v>141</v>
      </c>
      <c r="G63" s="25">
        <f>E63-C63</f>
        <v>2</v>
      </c>
    </row>
    <row r="64" spans="1:8" x14ac:dyDescent="0.35">
      <c r="B64" s="13" t="s">
        <v>37</v>
      </c>
      <c r="C64" s="4">
        <v>99</v>
      </c>
      <c r="E64" s="4">
        <v>91</v>
      </c>
      <c r="G64" s="26">
        <f t="shared" ref="G64:G77" si="2">E64-C64</f>
        <v>-8</v>
      </c>
    </row>
    <row r="65" spans="1:8" x14ac:dyDescent="0.35">
      <c r="B65" s="13" t="s">
        <v>38</v>
      </c>
      <c r="C65" s="4">
        <v>139</v>
      </c>
      <c r="E65" s="4">
        <v>135</v>
      </c>
      <c r="G65" s="27">
        <f t="shared" si="2"/>
        <v>-4</v>
      </c>
    </row>
    <row r="66" spans="1:8" x14ac:dyDescent="0.35">
      <c r="B66" s="13" t="s">
        <v>39</v>
      </c>
      <c r="C66" s="4">
        <v>89</v>
      </c>
      <c r="E66" s="4">
        <v>87</v>
      </c>
      <c r="G66" s="27">
        <f t="shared" si="2"/>
        <v>-2</v>
      </c>
    </row>
    <row r="67" spans="1:8" x14ac:dyDescent="0.35">
      <c r="B67" s="13" t="s">
        <v>40</v>
      </c>
      <c r="C67" s="4">
        <v>136</v>
      </c>
      <c r="E67" s="4">
        <v>130</v>
      </c>
      <c r="G67" s="26">
        <f t="shared" si="2"/>
        <v>-6</v>
      </c>
    </row>
    <row r="68" spans="1:8" x14ac:dyDescent="0.35">
      <c r="B68" s="13" t="s">
        <v>41</v>
      </c>
      <c r="C68" s="4">
        <v>87</v>
      </c>
      <c r="E68" s="4">
        <v>84</v>
      </c>
      <c r="G68" s="27">
        <f t="shared" si="2"/>
        <v>-3</v>
      </c>
    </row>
    <row r="69" spans="1:8" x14ac:dyDescent="0.35">
      <c r="B69" s="13" t="s">
        <v>43</v>
      </c>
      <c r="C69" s="4">
        <v>136</v>
      </c>
      <c r="E69" s="4">
        <v>135</v>
      </c>
      <c r="G69" s="27">
        <f t="shared" si="2"/>
        <v>-1</v>
      </c>
    </row>
    <row r="70" spans="1:8" x14ac:dyDescent="0.35">
      <c r="B70" s="13" t="s">
        <v>42</v>
      </c>
      <c r="C70" s="4">
        <v>88</v>
      </c>
      <c r="E70" s="4">
        <v>85</v>
      </c>
      <c r="G70" s="27">
        <f t="shared" si="2"/>
        <v>-3</v>
      </c>
    </row>
    <row r="71" spans="1:8" x14ac:dyDescent="0.35">
      <c r="B71" s="13" t="s">
        <v>44</v>
      </c>
      <c r="C71" s="4">
        <v>140</v>
      </c>
      <c r="E71" s="4">
        <v>142</v>
      </c>
      <c r="G71" s="25">
        <f t="shared" si="2"/>
        <v>2</v>
      </c>
    </row>
    <row r="72" spans="1:8" x14ac:dyDescent="0.35">
      <c r="B72" s="13" t="s">
        <v>45</v>
      </c>
      <c r="C72" s="4">
        <v>91</v>
      </c>
      <c r="E72" s="4">
        <v>89</v>
      </c>
      <c r="G72" s="27">
        <f t="shared" si="2"/>
        <v>-2</v>
      </c>
    </row>
    <row r="73" spans="1:8" x14ac:dyDescent="0.35">
      <c r="B73" s="13" t="s">
        <v>46</v>
      </c>
      <c r="C73" s="4">
        <v>18</v>
      </c>
      <c r="E73" s="4">
        <v>16</v>
      </c>
      <c r="G73" s="27">
        <f t="shared" si="2"/>
        <v>-2</v>
      </c>
    </row>
    <row r="74" spans="1:8" x14ac:dyDescent="0.35">
      <c r="B74" s="13" t="s">
        <v>47</v>
      </c>
      <c r="C74" s="4">
        <v>5</v>
      </c>
      <c r="E74" s="4">
        <v>6</v>
      </c>
      <c r="G74" s="25">
        <f t="shared" si="2"/>
        <v>1</v>
      </c>
    </row>
    <row r="75" spans="1:8" x14ac:dyDescent="0.35">
      <c r="B75" s="13" t="s">
        <v>48</v>
      </c>
      <c r="C75" s="4">
        <v>18</v>
      </c>
      <c r="E75" s="4">
        <v>16</v>
      </c>
      <c r="G75" s="27">
        <f t="shared" si="2"/>
        <v>-2</v>
      </c>
    </row>
    <row r="76" spans="1:8" x14ac:dyDescent="0.35">
      <c r="B76" s="13" t="s">
        <v>49</v>
      </c>
      <c r="C76" s="4">
        <v>4</v>
      </c>
      <c r="E76" s="4">
        <v>7</v>
      </c>
      <c r="G76" s="25">
        <f t="shared" si="2"/>
        <v>3</v>
      </c>
    </row>
    <row r="77" spans="1:8" x14ac:dyDescent="0.35">
      <c r="B77" s="13" t="s">
        <v>34</v>
      </c>
      <c r="C77" s="4">
        <v>17</v>
      </c>
      <c r="E77" s="4">
        <v>11</v>
      </c>
      <c r="G77" s="26">
        <f t="shared" si="2"/>
        <v>-6</v>
      </c>
    </row>
    <row r="78" spans="1:8" x14ac:dyDescent="0.35">
      <c r="B78" s="13"/>
      <c r="G78" s="38"/>
    </row>
    <row r="79" spans="1:8" ht="101.5" x14ac:dyDescent="0.35">
      <c r="A79" s="5">
        <v>2020</v>
      </c>
      <c r="B79" s="34" t="s">
        <v>105</v>
      </c>
      <c r="H79" s="1" t="s">
        <v>316</v>
      </c>
    </row>
    <row r="80" spans="1:8" x14ac:dyDescent="0.35">
      <c r="A80" s="5"/>
      <c r="B80" s="13" t="s">
        <v>92</v>
      </c>
      <c r="C80" s="10">
        <v>0.11799999999999999</v>
      </c>
      <c r="D80" s="7" t="s">
        <v>138</v>
      </c>
      <c r="E80" s="6">
        <v>0.10199999999999999</v>
      </c>
      <c r="F80" s="4" t="s">
        <v>234</v>
      </c>
      <c r="G80" s="22">
        <f>E80-C80</f>
        <v>-1.6E-2</v>
      </c>
    </row>
    <row r="81" spans="1:8" x14ac:dyDescent="0.35">
      <c r="A81" s="5"/>
      <c r="B81" s="13" t="s">
        <v>93</v>
      </c>
      <c r="C81" s="10">
        <v>5.2999999999999999E-2</v>
      </c>
      <c r="D81" s="7" t="s">
        <v>139</v>
      </c>
      <c r="E81" s="6">
        <v>1.2E-2</v>
      </c>
      <c r="F81" s="4" t="s">
        <v>218</v>
      </c>
      <c r="G81" s="22">
        <f t="shared" ref="G81:G132" si="3">E81-C81</f>
        <v>-4.0999999999999995E-2</v>
      </c>
    </row>
    <row r="82" spans="1:8" x14ac:dyDescent="0.35">
      <c r="A82" s="5"/>
      <c r="B82" s="13" t="s">
        <v>94</v>
      </c>
      <c r="C82" s="10">
        <v>0.45900000000000002</v>
      </c>
      <c r="D82" s="7" t="s">
        <v>140</v>
      </c>
      <c r="E82" s="6">
        <v>0.48499999999999999</v>
      </c>
      <c r="F82" s="4" t="s">
        <v>235</v>
      </c>
      <c r="G82" s="23">
        <f t="shared" si="3"/>
        <v>2.5999999999999968E-2</v>
      </c>
    </row>
    <row r="83" spans="1:8" x14ac:dyDescent="0.35">
      <c r="A83" s="5"/>
      <c r="B83" s="13" t="s">
        <v>95</v>
      </c>
      <c r="C83" s="10">
        <v>6.0000000000000001E-3</v>
      </c>
      <c r="D83" s="7" t="s">
        <v>141</v>
      </c>
      <c r="E83" s="11">
        <v>0.03</v>
      </c>
      <c r="F83" s="4" t="s">
        <v>225</v>
      </c>
      <c r="G83" s="23">
        <f t="shared" si="3"/>
        <v>2.4E-2</v>
      </c>
    </row>
    <row r="84" spans="1:8" x14ac:dyDescent="0.35">
      <c r="A84" s="5"/>
      <c r="B84" s="13" t="s">
        <v>96</v>
      </c>
      <c r="C84" s="10">
        <v>0.30599999999999999</v>
      </c>
      <c r="D84" s="7" t="s">
        <v>142</v>
      </c>
      <c r="E84" s="6">
        <v>0.28100000000000003</v>
      </c>
      <c r="F84" s="4" t="s">
        <v>236</v>
      </c>
      <c r="G84" s="22">
        <f t="shared" si="3"/>
        <v>-2.4999999999999967E-2</v>
      </c>
    </row>
    <row r="85" spans="1:8" x14ac:dyDescent="0.35">
      <c r="A85" s="5"/>
      <c r="B85" s="13" t="s">
        <v>97</v>
      </c>
      <c r="C85" s="10">
        <v>2.4E-2</v>
      </c>
      <c r="D85" s="7" t="s">
        <v>143</v>
      </c>
      <c r="E85" s="6">
        <v>4.8000000000000001E-2</v>
      </c>
      <c r="F85" s="4" t="s">
        <v>219</v>
      </c>
      <c r="G85" s="23">
        <f t="shared" si="3"/>
        <v>2.4E-2</v>
      </c>
    </row>
    <row r="86" spans="1:8" x14ac:dyDescent="0.35">
      <c r="A86" s="5"/>
      <c r="B86" s="13" t="s">
        <v>98</v>
      </c>
      <c r="C86" s="10">
        <v>3.5000000000000003E-2</v>
      </c>
      <c r="D86" s="7" t="s">
        <v>144</v>
      </c>
      <c r="E86" s="6">
        <v>4.2000000000000003E-2</v>
      </c>
      <c r="F86" s="4" t="s">
        <v>212</v>
      </c>
      <c r="G86" s="23">
        <f t="shared" si="3"/>
        <v>6.9999999999999993E-3</v>
      </c>
    </row>
    <row r="87" spans="1:8" x14ac:dyDescent="0.35">
      <c r="A87" s="5"/>
      <c r="B87" s="13" t="s">
        <v>34</v>
      </c>
      <c r="C87" s="10">
        <v>1.2E-2</v>
      </c>
      <c r="D87" s="7" t="s">
        <v>145</v>
      </c>
      <c r="E87" s="11">
        <v>0</v>
      </c>
      <c r="F87" s="4" t="s">
        <v>215</v>
      </c>
      <c r="G87" s="22">
        <f t="shared" si="3"/>
        <v>-1.2E-2</v>
      </c>
    </row>
    <row r="88" spans="1:8" s="44" customFormat="1" x14ac:dyDescent="0.35">
      <c r="A88" s="38"/>
      <c r="B88" s="39"/>
      <c r="C88" s="40"/>
      <c r="D88" s="41"/>
      <c r="E88" s="45"/>
      <c r="F88" s="43"/>
      <c r="G88" s="37"/>
    </row>
    <row r="89" spans="1:8" ht="25.75" customHeight="1" x14ac:dyDescent="0.35">
      <c r="A89" s="5">
        <v>2020</v>
      </c>
      <c r="B89" s="34" t="s">
        <v>104</v>
      </c>
      <c r="C89" s="19" t="s">
        <v>230</v>
      </c>
      <c r="D89" s="19"/>
      <c r="E89" s="7" t="s">
        <v>230</v>
      </c>
      <c r="F89" s="2"/>
      <c r="G89" s="6"/>
      <c r="H89" s="1" t="s">
        <v>317</v>
      </c>
    </row>
    <row r="90" spans="1:8" x14ac:dyDescent="0.35">
      <c r="A90" s="5"/>
      <c r="B90" s="13" t="s">
        <v>111</v>
      </c>
      <c r="C90" s="10">
        <v>0.55400000000000005</v>
      </c>
      <c r="D90" s="7" t="s">
        <v>146</v>
      </c>
      <c r="E90" s="10">
        <v>0.65300000000000002</v>
      </c>
      <c r="F90" s="7" t="s">
        <v>233</v>
      </c>
      <c r="G90" s="21">
        <f t="shared" si="3"/>
        <v>9.8999999999999977E-2</v>
      </c>
    </row>
    <row r="91" spans="1:8" x14ac:dyDescent="0.35">
      <c r="A91" s="5"/>
      <c r="B91" s="13" t="s">
        <v>196</v>
      </c>
      <c r="C91" s="10">
        <v>0.44600000000000001</v>
      </c>
      <c r="D91" s="7" t="s">
        <v>229</v>
      </c>
      <c r="E91" s="10">
        <v>0.32900000000000001</v>
      </c>
      <c r="F91" s="7" t="s">
        <v>232</v>
      </c>
      <c r="G91" s="24">
        <f t="shared" si="3"/>
        <v>-0.11699999999999999</v>
      </c>
    </row>
    <row r="92" spans="1:8" x14ac:dyDescent="0.35">
      <c r="A92" s="5"/>
      <c r="B92" s="13" t="s">
        <v>197</v>
      </c>
      <c r="C92" s="10">
        <v>2.3E-2</v>
      </c>
      <c r="D92" s="7" t="s">
        <v>143</v>
      </c>
      <c r="E92" s="10">
        <v>1.7999999999999999E-2</v>
      </c>
      <c r="F92" s="7" t="s">
        <v>231</v>
      </c>
      <c r="G92" s="23">
        <f t="shared" si="3"/>
        <v>-5.000000000000001E-3</v>
      </c>
    </row>
    <row r="93" spans="1:8" s="44" customFormat="1" x14ac:dyDescent="0.35">
      <c r="A93" s="38"/>
      <c r="B93" s="39"/>
      <c r="C93" s="40"/>
      <c r="D93" s="41"/>
      <c r="E93" s="40"/>
      <c r="F93" s="41"/>
      <c r="G93" s="37"/>
    </row>
    <row r="94" spans="1:8" ht="27.65" customHeight="1" x14ac:dyDescent="0.35">
      <c r="A94" s="5">
        <v>2020</v>
      </c>
      <c r="B94" s="34" t="s">
        <v>15</v>
      </c>
      <c r="C94" s="19" t="s">
        <v>230</v>
      </c>
      <c r="D94" s="19"/>
      <c r="E94" s="7" t="s">
        <v>230</v>
      </c>
      <c r="F94" s="7"/>
      <c r="G94" s="6"/>
      <c r="H94" s="1" t="s">
        <v>318</v>
      </c>
    </row>
    <row r="95" spans="1:8" x14ac:dyDescent="0.35">
      <c r="A95" s="5"/>
      <c r="B95" s="13" t="s">
        <v>111</v>
      </c>
      <c r="C95" s="10">
        <v>0.214</v>
      </c>
      <c r="D95" s="7" t="s">
        <v>147</v>
      </c>
      <c r="E95" s="10">
        <v>0.251</v>
      </c>
      <c r="F95" s="7" t="s">
        <v>208</v>
      </c>
      <c r="G95" s="21">
        <f t="shared" si="3"/>
        <v>3.7000000000000005E-2</v>
      </c>
    </row>
    <row r="96" spans="1:8" x14ac:dyDescent="0.35">
      <c r="A96" s="5"/>
      <c r="B96" s="13" t="s">
        <v>196</v>
      </c>
      <c r="C96" s="10">
        <v>0.78600000000000003</v>
      </c>
      <c r="D96" s="7" t="s">
        <v>237</v>
      </c>
      <c r="E96" s="9">
        <v>0.73</v>
      </c>
      <c r="F96" s="7" t="s">
        <v>238</v>
      </c>
      <c r="G96" s="24">
        <f t="shared" si="3"/>
        <v>-5.600000000000005E-2</v>
      </c>
    </row>
    <row r="97" spans="1:8" x14ac:dyDescent="0.35">
      <c r="A97" s="5"/>
      <c r="B97" s="13" t="s">
        <v>197</v>
      </c>
      <c r="C97" s="10">
        <v>2.3E-2</v>
      </c>
      <c r="D97" s="7" t="s">
        <v>143</v>
      </c>
      <c r="E97" s="10">
        <v>1.7999999999999999E-2</v>
      </c>
      <c r="F97" s="7" t="s">
        <v>214</v>
      </c>
      <c r="G97" s="23">
        <f t="shared" si="3"/>
        <v>-5.000000000000001E-3</v>
      </c>
    </row>
    <row r="98" spans="1:8" s="44" customFormat="1" x14ac:dyDescent="0.35">
      <c r="A98" s="38"/>
      <c r="B98" s="39"/>
      <c r="C98" s="40"/>
      <c r="D98" s="41"/>
      <c r="E98" s="40"/>
      <c r="F98" s="41"/>
      <c r="G98" s="37"/>
    </row>
    <row r="99" spans="1:8" ht="29.4" customHeight="1" x14ac:dyDescent="0.35">
      <c r="A99" s="5">
        <v>2017</v>
      </c>
      <c r="B99" s="34" t="s">
        <v>102</v>
      </c>
      <c r="C99" s="19" t="s">
        <v>239</v>
      </c>
      <c r="D99" s="19"/>
      <c r="E99" s="7" t="s">
        <v>230</v>
      </c>
      <c r="F99" s="7"/>
      <c r="G99" s="6"/>
      <c r="H99" s="2" t="s">
        <v>319</v>
      </c>
    </row>
    <row r="100" spans="1:8" x14ac:dyDescent="0.35">
      <c r="A100" s="5"/>
      <c r="B100" s="13" t="s">
        <v>111</v>
      </c>
      <c r="C100" s="10">
        <v>0.35599999999999998</v>
      </c>
      <c r="D100" s="7" t="s">
        <v>148</v>
      </c>
      <c r="E100" s="9">
        <v>0.82</v>
      </c>
      <c r="F100" s="7" t="s">
        <v>240</v>
      </c>
      <c r="G100" s="21">
        <f t="shared" si="3"/>
        <v>0.46399999999999997</v>
      </c>
    </row>
    <row r="101" spans="1:8" x14ac:dyDescent="0.35">
      <c r="A101" s="5"/>
      <c r="B101" s="13" t="s">
        <v>196</v>
      </c>
      <c r="C101" s="10">
        <v>0.60499999999999998</v>
      </c>
      <c r="D101" s="7" t="s">
        <v>168</v>
      </c>
      <c r="E101" s="10">
        <v>0.16800000000000001</v>
      </c>
      <c r="F101" s="7" t="s">
        <v>241</v>
      </c>
      <c r="G101" s="24">
        <f t="shared" si="3"/>
        <v>-0.43699999999999994</v>
      </c>
    </row>
    <row r="102" spans="1:8" x14ac:dyDescent="0.35">
      <c r="A102" s="5"/>
      <c r="B102" s="13" t="s">
        <v>197</v>
      </c>
      <c r="C102" s="9">
        <v>0.04</v>
      </c>
      <c r="D102" s="7" t="s">
        <v>126</v>
      </c>
      <c r="E102" s="10">
        <v>1.2E-2</v>
      </c>
      <c r="F102" s="7" t="s">
        <v>218</v>
      </c>
      <c r="G102" s="22">
        <f t="shared" si="3"/>
        <v>-2.8000000000000001E-2</v>
      </c>
    </row>
    <row r="103" spans="1:8" s="44" customFormat="1" x14ac:dyDescent="0.35">
      <c r="A103" s="38"/>
      <c r="B103" s="39"/>
      <c r="C103" s="47"/>
      <c r="D103" s="41"/>
      <c r="E103" s="40"/>
      <c r="F103" s="41"/>
      <c r="G103" s="37"/>
    </row>
    <row r="104" spans="1:8" x14ac:dyDescent="0.35">
      <c r="A104" s="5">
        <v>2017</v>
      </c>
      <c r="B104" s="34" t="s">
        <v>103</v>
      </c>
      <c r="C104" s="5"/>
      <c r="D104" s="5"/>
      <c r="G104" s="6"/>
    </row>
    <row r="105" spans="1:8" x14ac:dyDescent="0.35">
      <c r="B105" s="13" t="s">
        <v>50</v>
      </c>
      <c r="C105" s="6">
        <v>0.91500000000000004</v>
      </c>
      <c r="D105" s="4" t="s">
        <v>149</v>
      </c>
      <c r="E105" s="6">
        <v>0.96399999999999997</v>
      </c>
      <c r="F105" s="4" t="s">
        <v>242</v>
      </c>
      <c r="G105" s="23">
        <f t="shared" si="3"/>
        <v>4.8999999999999932E-2</v>
      </c>
    </row>
    <row r="106" spans="1:8" x14ac:dyDescent="0.35">
      <c r="B106" s="13" t="s">
        <v>51</v>
      </c>
      <c r="C106" s="11">
        <v>0.35</v>
      </c>
      <c r="D106" s="4" t="s">
        <v>150</v>
      </c>
      <c r="E106" s="6">
        <v>0.32900000000000001</v>
      </c>
      <c r="F106" s="4" t="s">
        <v>243</v>
      </c>
      <c r="G106" s="22">
        <f t="shared" si="3"/>
        <v>-2.0999999999999963E-2</v>
      </c>
    </row>
    <row r="107" spans="1:8" x14ac:dyDescent="0.35">
      <c r="B107" s="13" t="s">
        <v>52</v>
      </c>
      <c r="C107" s="6">
        <v>0.435</v>
      </c>
      <c r="D107" s="4" t="s">
        <v>151</v>
      </c>
      <c r="E107" s="6">
        <v>0.47899999999999998</v>
      </c>
      <c r="F107" s="4" t="s">
        <v>244</v>
      </c>
      <c r="G107" s="23">
        <f t="shared" si="3"/>
        <v>4.3999999999999984E-2</v>
      </c>
    </row>
    <row r="108" spans="1:8" x14ac:dyDescent="0.35">
      <c r="B108" s="13" t="s">
        <v>53</v>
      </c>
      <c r="C108" s="6">
        <v>0.76700000000000002</v>
      </c>
      <c r="D108" s="4" t="s">
        <v>152</v>
      </c>
      <c r="E108" s="11">
        <v>0.7</v>
      </c>
      <c r="F108" s="4" t="s">
        <v>245</v>
      </c>
      <c r="G108" s="21">
        <f t="shared" si="3"/>
        <v>-6.700000000000006E-2</v>
      </c>
    </row>
    <row r="109" spans="1:8" x14ac:dyDescent="0.35">
      <c r="B109" s="13" t="s">
        <v>54</v>
      </c>
      <c r="C109" s="11">
        <v>0.39</v>
      </c>
      <c r="D109" s="4" t="s">
        <v>153</v>
      </c>
      <c r="E109" s="6">
        <v>0.36499999999999999</v>
      </c>
      <c r="F109" s="4" t="s">
        <v>246</v>
      </c>
      <c r="G109" s="22">
        <f t="shared" si="3"/>
        <v>-2.5000000000000022E-2</v>
      </c>
    </row>
    <row r="110" spans="1:8" x14ac:dyDescent="0.35">
      <c r="B110" s="13" t="s">
        <v>55</v>
      </c>
      <c r="C110" s="6">
        <v>0.192</v>
      </c>
      <c r="D110" s="4" t="s">
        <v>154</v>
      </c>
      <c r="E110" s="6">
        <v>0.186</v>
      </c>
      <c r="F110" s="4" t="s">
        <v>247</v>
      </c>
      <c r="G110" s="22">
        <f t="shared" si="3"/>
        <v>-6.0000000000000053E-3</v>
      </c>
    </row>
    <row r="111" spans="1:8" x14ac:dyDescent="0.35">
      <c r="B111" s="13" t="s">
        <v>56</v>
      </c>
      <c r="C111" s="6">
        <v>2.3E-2</v>
      </c>
      <c r="D111" s="4" t="s">
        <v>131</v>
      </c>
      <c r="E111" s="11">
        <v>0</v>
      </c>
      <c r="F111" s="4" t="s">
        <v>215</v>
      </c>
      <c r="G111" s="22">
        <f t="shared" si="3"/>
        <v>-2.3E-2</v>
      </c>
    </row>
    <row r="112" spans="1:8" x14ac:dyDescent="0.35">
      <c r="B112" s="13" t="s">
        <v>57</v>
      </c>
      <c r="C112" s="6">
        <v>1.7000000000000001E-2</v>
      </c>
      <c r="D112" s="4" t="s">
        <v>133</v>
      </c>
      <c r="E112" s="6">
        <v>1.2E-2</v>
      </c>
      <c r="F112" s="4" t="s">
        <v>218</v>
      </c>
      <c r="G112" s="22">
        <f t="shared" si="3"/>
        <v>-5.000000000000001E-3</v>
      </c>
    </row>
    <row r="113" spans="1:7" x14ac:dyDescent="0.35">
      <c r="B113" s="13" t="s">
        <v>58</v>
      </c>
      <c r="C113" s="6">
        <v>2.5999999999999999E-2</v>
      </c>
      <c r="D113" s="4" t="s">
        <v>131</v>
      </c>
      <c r="E113" s="11">
        <v>0.03</v>
      </c>
      <c r="F113" s="4" t="s">
        <v>225</v>
      </c>
      <c r="G113" s="23">
        <f t="shared" si="3"/>
        <v>4.0000000000000001E-3</v>
      </c>
    </row>
    <row r="114" spans="1:7" x14ac:dyDescent="0.35">
      <c r="B114" s="13" t="s">
        <v>59</v>
      </c>
      <c r="C114" s="6">
        <v>1.7000000000000001E-2</v>
      </c>
      <c r="D114" s="4" t="s">
        <v>133</v>
      </c>
      <c r="E114" s="6">
        <v>1.2E-2</v>
      </c>
      <c r="F114" s="4" t="s">
        <v>218</v>
      </c>
      <c r="G114" s="22">
        <f t="shared" si="3"/>
        <v>-5.000000000000001E-3</v>
      </c>
    </row>
    <row r="115" spans="1:7" x14ac:dyDescent="0.35">
      <c r="B115" s="13" t="s">
        <v>60</v>
      </c>
      <c r="C115" s="6">
        <v>6.0000000000000001E-3</v>
      </c>
      <c r="D115" s="4" t="s">
        <v>137</v>
      </c>
      <c r="E115" s="11">
        <v>0</v>
      </c>
      <c r="F115" s="4" t="s">
        <v>215</v>
      </c>
      <c r="G115" s="22">
        <f t="shared" si="3"/>
        <v>-6.0000000000000001E-3</v>
      </c>
    </row>
    <row r="116" spans="1:7" x14ac:dyDescent="0.35">
      <c r="B116" s="13" t="s">
        <v>61</v>
      </c>
      <c r="C116" s="6">
        <v>0.107</v>
      </c>
      <c r="D116" s="4" t="s">
        <v>155</v>
      </c>
      <c r="E116" s="6">
        <v>0.20399999999999999</v>
      </c>
      <c r="F116" s="4" t="s">
        <v>248</v>
      </c>
      <c r="G116" s="21">
        <f t="shared" si="3"/>
        <v>9.6999999999999989E-2</v>
      </c>
    </row>
    <row r="117" spans="1:7" x14ac:dyDescent="0.35">
      <c r="B117" s="13" t="s">
        <v>34</v>
      </c>
      <c r="C117" s="6">
        <v>7.2999999999999995E-2</v>
      </c>
      <c r="D117" s="4" t="s">
        <v>124</v>
      </c>
      <c r="E117" s="6">
        <v>1.2E-2</v>
      </c>
      <c r="F117" s="4" t="s">
        <v>218</v>
      </c>
      <c r="G117" s="28">
        <f t="shared" si="3"/>
        <v>-6.0999999999999999E-2</v>
      </c>
    </row>
    <row r="118" spans="1:7" s="44" customFormat="1" x14ac:dyDescent="0.35">
      <c r="A118" s="43"/>
      <c r="B118" s="39"/>
      <c r="C118" s="37"/>
      <c r="D118" s="43"/>
      <c r="E118" s="37"/>
      <c r="F118" s="43"/>
      <c r="G118" s="46"/>
    </row>
    <row r="119" spans="1:7" x14ac:dyDescent="0.35">
      <c r="A119" s="5">
        <v>2017</v>
      </c>
      <c r="B119" s="34" t="s">
        <v>107</v>
      </c>
      <c r="G119" s="6"/>
    </row>
    <row r="120" spans="1:7" x14ac:dyDescent="0.35">
      <c r="B120" s="13" t="s">
        <v>50</v>
      </c>
      <c r="C120" s="6">
        <v>0.124</v>
      </c>
      <c r="D120" s="4" t="s">
        <v>156</v>
      </c>
      <c r="E120" s="6">
        <v>0.23499999999999999</v>
      </c>
      <c r="F120" s="4" t="s">
        <v>249</v>
      </c>
      <c r="G120" s="21">
        <f t="shared" si="3"/>
        <v>0.11099999999999999</v>
      </c>
    </row>
    <row r="121" spans="1:7" x14ac:dyDescent="0.35">
      <c r="B121" s="13" t="s">
        <v>51</v>
      </c>
      <c r="C121" s="11">
        <v>0.74</v>
      </c>
      <c r="D121" s="4" t="s">
        <v>157</v>
      </c>
      <c r="E121" s="6">
        <v>0.55100000000000005</v>
      </c>
      <c r="F121" s="4" t="s">
        <v>250</v>
      </c>
      <c r="G121" s="24">
        <f t="shared" si="3"/>
        <v>-0.18899999999999995</v>
      </c>
    </row>
    <row r="122" spans="1:7" x14ac:dyDescent="0.35">
      <c r="B122" s="13" t="s">
        <v>52</v>
      </c>
      <c r="C122" s="6">
        <v>3.9E-2</v>
      </c>
      <c r="D122" s="4" t="s">
        <v>125</v>
      </c>
      <c r="E122" s="11">
        <v>0.06</v>
      </c>
      <c r="F122" s="4" t="s">
        <v>251</v>
      </c>
      <c r="G122" s="23">
        <f t="shared" si="3"/>
        <v>2.0999999999999998E-2</v>
      </c>
    </row>
    <row r="123" spans="1:7" x14ac:dyDescent="0.35">
      <c r="B123" s="13" t="s">
        <v>53</v>
      </c>
      <c r="C123" s="6">
        <v>0.80800000000000005</v>
      </c>
      <c r="D123" s="4" t="s">
        <v>158</v>
      </c>
      <c r="E123" s="11">
        <v>0.67</v>
      </c>
      <c r="F123" s="4" t="s">
        <v>320</v>
      </c>
      <c r="G123" s="24">
        <f t="shared" si="3"/>
        <v>-0.13800000000000001</v>
      </c>
    </row>
    <row r="124" spans="1:7" x14ac:dyDescent="0.35">
      <c r="B124" s="13" t="s">
        <v>54</v>
      </c>
      <c r="C124" s="6">
        <v>0.81399999999999995</v>
      </c>
      <c r="D124" s="4" t="s">
        <v>159</v>
      </c>
      <c r="E124" s="6">
        <v>0.74299999999999999</v>
      </c>
      <c r="F124" s="4" t="s">
        <v>252</v>
      </c>
      <c r="G124" s="24">
        <f t="shared" si="3"/>
        <v>-7.0999999999999952E-2</v>
      </c>
    </row>
    <row r="125" spans="1:7" x14ac:dyDescent="0.35">
      <c r="B125" s="13" t="s">
        <v>55</v>
      </c>
      <c r="C125" s="6">
        <v>0.77400000000000002</v>
      </c>
      <c r="D125" s="4" t="s">
        <v>160</v>
      </c>
      <c r="E125" s="6">
        <v>0.56299999999999994</v>
      </c>
      <c r="F125" s="4" t="s">
        <v>253</v>
      </c>
      <c r="G125" s="24">
        <f t="shared" si="3"/>
        <v>-0.21100000000000008</v>
      </c>
    </row>
    <row r="126" spans="1:7" x14ac:dyDescent="0.35">
      <c r="B126" s="13" t="s">
        <v>56</v>
      </c>
      <c r="C126" s="6">
        <v>8.5000000000000006E-2</v>
      </c>
      <c r="D126" s="4" t="s">
        <v>118</v>
      </c>
      <c r="E126" s="6">
        <v>4.8000000000000001E-2</v>
      </c>
      <c r="F126" s="4" t="s">
        <v>219</v>
      </c>
      <c r="G126" s="22">
        <f t="shared" si="3"/>
        <v>-3.7000000000000005E-2</v>
      </c>
    </row>
    <row r="127" spans="1:7" x14ac:dyDescent="0.35">
      <c r="B127" s="13" t="s">
        <v>57</v>
      </c>
      <c r="C127" s="6">
        <v>0.35599999999999998</v>
      </c>
      <c r="D127" s="4" t="s">
        <v>148</v>
      </c>
      <c r="E127" s="6">
        <v>0.114</v>
      </c>
      <c r="F127" s="4" t="s">
        <v>254</v>
      </c>
      <c r="G127" s="24">
        <f t="shared" si="3"/>
        <v>-0.24199999999999999</v>
      </c>
    </row>
    <row r="128" spans="1:7" x14ac:dyDescent="0.35">
      <c r="B128" s="13" t="s">
        <v>58</v>
      </c>
      <c r="C128" s="11">
        <v>0</v>
      </c>
      <c r="D128" s="4" t="s">
        <v>161</v>
      </c>
      <c r="E128" s="6">
        <v>6.0000000000000001E-3</v>
      </c>
      <c r="F128" s="4" t="s">
        <v>222</v>
      </c>
      <c r="G128" s="23">
        <f t="shared" si="3"/>
        <v>6.0000000000000001E-3</v>
      </c>
    </row>
    <row r="129" spans="1:7" x14ac:dyDescent="0.35">
      <c r="B129" s="13" t="s">
        <v>59</v>
      </c>
      <c r="C129" s="6">
        <v>0.113</v>
      </c>
      <c r="D129" s="4" t="s">
        <v>162</v>
      </c>
      <c r="E129" s="11">
        <v>0.06</v>
      </c>
      <c r="F129" s="4" t="s">
        <v>251</v>
      </c>
      <c r="G129" s="24">
        <f t="shared" si="3"/>
        <v>-5.3000000000000005E-2</v>
      </c>
    </row>
    <row r="130" spans="1:7" x14ac:dyDescent="0.35">
      <c r="B130" s="13" t="s">
        <v>60</v>
      </c>
      <c r="C130" s="6">
        <v>3.4000000000000002E-2</v>
      </c>
      <c r="D130" s="4" t="s">
        <v>125</v>
      </c>
      <c r="E130" s="6">
        <v>1.2E-2</v>
      </c>
      <c r="F130" s="4" t="s">
        <v>218</v>
      </c>
      <c r="G130" s="23">
        <f t="shared" si="3"/>
        <v>-2.2000000000000002E-2</v>
      </c>
    </row>
    <row r="131" spans="1:7" x14ac:dyDescent="0.35">
      <c r="B131" s="13" t="s">
        <v>61</v>
      </c>
      <c r="C131" s="6">
        <v>3.4000000000000002E-2</v>
      </c>
      <c r="D131" s="4" t="s">
        <v>125</v>
      </c>
      <c r="E131" s="6">
        <v>0.108</v>
      </c>
      <c r="F131" s="4" t="s">
        <v>209</v>
      </c>
      <c r="G131" s="21">
        <f t="shared" si="3"/>
        <v>7.3999999999999996E-2</v>
      </c>
    </row>
    <row r="132" spans="1:7" x14ac:dyDescent="0.35">
      <c r="B132" s="13" t="s">
        <v>34</v>
      </c>
      <c r="C132" s="6">
        <v>0.158</v>
      </c>
      <c r="D132" s="4" t="s">
        <v>163</v>
      </c>
      <c r="E132" s="6">
        <v>0.23499999999999999</v>
      </c>
      <c r="F132" s="4" t="s">
        <v>249</v>
      </c>
      <c r="G132" s="21">
        <f t="shared" si="3"/>
        <v>7.6999999999999985E-2</v>
      </c>
    </row>
    <row r="133" spans="1:7" s="44" customFormat="1" x14ac:dyDescent="0.35">
      <c r="A133" s="43"/>
      <c r="B133" s="39"/>
      <c r="C133" s="37"/>
      <c r="D133" s="43"/>
      <c r="E133" s="37"/>
      <c r="F133" s="43"/>
      <c r="G133" s="46"/>
    </row>
    <row r="134" spans="1:7" ht="29" x14ac:dyDescent="0.35">
      <c r="A134" s="5">
        <v>2017</v>
      </c>
      <c r="B134" s="34" t="s">
        <v>292</v>
      </c>
    </row>
    <row r="135" spans="1:7" x14ac:dyDescent="0.35">
      <c r="B135" s="13" t="s">
        <v>50</v>
      </c>
      <c r="C135" s="6">
        <v>0.93200000000000005</v>
      </c>
      <c r="D135" s="4" t="s">
        <v>164</v>
      </c>
      <c r="E135" s="6">
        <v>0.93400000000000005</v>
      </c>
      <c r="F135" s="4" t="s">
        <v>322</v>
      </c>
      <c r="G135" s="23">
        <f>E135-C135</f>
        <v>2.0000000000000018E-3</v>
      </c>
    </row>
    <row r="136" spans="1:7" x14ac:dyDescent="0.35">
      <c r="B136" s="13" t="s">
        <v>51</v>
      </c>
      <c r="C136" s="6">
        <v>0.71199999999999997</v>
      </c>
      <c r="D136" s="4" t="s">
        <v>165</v>
      </c>
      <c r="E136" s="6">
        <v>0.754</v>
      </c>
      <c r="F136" s="4" t="s">
        <v>321</v>
      </c>
      <c r="G136" s="23">
        <f t="shared" ref="G136:G206" si="4">E136-C136</f>
        <v>4.2000000000000037E-2</v>
      </c>
    </row>
    <row r="137" spans="1:7" x14ac:dyDescent="0.35">
      <c r="B137" s="13" t="s">
        <v>52</v>
      </c>
      <c r="C137" s="6">
        <v>0.59299999999999997</v>
      </c>
      <c r="D137" s="4" t="s">
        <v>166</v>
      </c>
      <c r="E137" s="11">
        <v>0.623</v>
      </c>
      <c r="F137" s="4" t="s">
        <v>252</v>
      </c>
      <c r="G137" s="23">
        <f t="shared" si="4"/>
        <v>3.0000000000000027E-2</v>
      </c>
    </row>
    <row r="138" spans="1:7" x14ac:dyDescent="0.35">
      <c r="B138" s="13" t="s">
        <v>53</v>
      </c>
      <c r="C138" s="6">
        <v>0.56499999999999995</v>
      </c>
      <c r="D138" s="4" t="s">
        <v>167</v>
      </c>
      <c r="E138" s="6">
        <v>0.89200000000000002</v>
      </c>
      <c r="F138" s="4" t="s">
        <v>323</v>
      </c>
      <c r="G138" s="21">
        <f t="shared" si="4"/>
        <v>0.32700000000000007</v>
      </c>
    </row>
    <row r="139" spans="1:7" x14ac:dyDescent="0.35">
      <c r="B139" s="13" t="s">
        <v>54</v>
      </c>
      <c r="C139" s="6">
        <v>0.60499999999999998</v>
      </c>
      <c r="D139" s="4" t="s">
        <v>168</v>
      </c>
      <c r="E139" s="6">
        <v>0.76600000000000001</v>
      </c>
      <c r="F139" s="4" t="s">
        <v>286</v>
      </c>
      <c r="G139" s="21">
        <f t="shared" si="4"/>
        <v>0.16100000000000003</v>
      </c>
    </row>
    <row r="140" spans="1:7" x14ac:dyDescent="0.35">
      <c r="B140" s="13" t="s">
        <v>55</v>
      </c>
      <c r="C140" s="6">
        <v>0.45700000000000002</v>
      </c>
      <c r="D140" s="4" t="s">
        <v>169</v>
      </c>
      <c r="E140" s="11">
        <v>0.48</v>
      </c>
      <c r="F140" s="4" t="s">
        <v>244</v>
      </c>
      <c r="G140" s="23">
        <f t="shared" si="4"/>
        <v>2.2999999999999965E-2</v>
      </c>
    </row>
    <row r="141" spans="1:7" x14ac:dyDescent="0.35">
      <c r="B141" s="13" t="s">
        <v>56</v>
      </c>
      <c r="C141" s="6">
        <v>0.10199999999999999</v>
      </c>
      <c r="D141" s="4" t="s">
        <v>170</v>
      </c>
      <c r="E141" s="6">
        <v>5.3999999999999999E-2</v>
      </c>
      <c r="F141" s="4" t="s">
        <v>207</v>
      </c>
      <c r="G141" s="22">
        <f t="shared" si="4"/>
        <v>-4.7999999999999994E-2</v>
      </c>
    </row>
    <row r="142" spans="1:7" x14ac:dyDescent="0.35">
      <c r="B142" s="13" t="s">
        <v>57</v>
      </c>
      <c r="C142" s="6">
        <v>4.4999999999999998E-2</v>
      </c>
      <c r="D142" s="4" t="s">
        <v>127</v>
      </c>
      <c r="E142" s="11">
        <v>0</v>
      </c>
      <c r="F142" s="4" t="s">
        <v>215</v>
      </c>
      <c r="G142" s="22">
        <f t="shared" si="4"/>
        <v>-4.4999999999999998E-2</v>
      </c>
    </row>
    <row r="143" spans="1:7" x14ac:dyDescent="0.35">
      <c r="B143" s="13" t="s">
        <v>58</v>
      </c>
      <c r="C143" s="6">
        <v>0.26600000000000001</v>
      </c>
      <c r="D143" s="4" t="s">
        <v>171</v>
      </c>
      <c r="E143" s="6">
        <v>0.222</v>
      </c>
      <c r="F143" s="4" t="s">
        <v>324</v>
      </c>
      <c r="G143" s="22">
        <f t="shared" si="4"/>
        <v>-4.4000000000000011E-2</v>
      </c>
    </row>
    <row r="144" spans="1:7" x14ac:dyDescent="0.35">
      <c r="B144" s="13" t="s">
        <v>59</v>
      </c>
      <c r="C144" s="6">
        <v>0.10199999999999999</v>
      </c>
      <c r="D144" s="4" t="s">
        <v>170</v>
      </c>
      <c r="E144" s="6">
        <v>5.3999999999999999E-2</v>
      </c>
      <c r="F144" s="4" t="s">
        <v>207</v>
      </c>
      <c r="G144" s="22">
        <f t="shared" si="4"/>
        <v>-4.7999999999999994E-2</v>
      </c>
    </row>
    <row r="145" spans="1:7" x14ac:dyDescent="0.35">
      <c r="B145" s="13" t="s">
        <v>60</v>
      </c>
      <c r="C145" s="6">
        <v>1.0999999999999999E-2</v>
      </c>
      <c r="D145" s="4" t="s">
        <v>130</v>
      </c>
      <c r="E145" s="11">
        <v>6.0000000000000001E-3</v>
      </c>
      <c r="F145" s="4" t="s">
        <v>222</v>
      </c>
      <c r="G145" s="22">
        <f t="shared" si="4"/>
        <v>-4.9999999999999992E-3</v>
      </c>
    </row>
    <row r="146" spans="1:7" x14ac:dyDescent="0.35">
      <c r="B146" s="13" t="s">
        <v>61</v>
      </c>
      <c r="C146" s="6">
        <v>0.66700000000000004</v>
      </c>
      <c r="D146" s="4" t="s">
        <v>172</v>
      </c>
      <c r="E146" s="11">
        <v>0.66500000000000004</v>
      </c>
      <c r="F146" s="4" t="s">
        <v>325</v>
      </c>
      <c r="G146" s="22">
        <f t="shared" si="4"/>
        <v>-2.0000000000000018E-3</v>
      </c>
    </row>
    <row r="147" spans="1:7" x14ac:dyDescent="0.35">
      <c r="B147" s="13" t="s">
        <v>34</v>
      </c>
      <c r="C147" s="6">
        <v>5.6000000000000001E-2</v>
      </c>
      <c r="D147" s="4" t="s">
        <v>173</v>
      </c>
      <c r="E147" s="6">
        <v>2.4E-2</v>
      </c>
      <c r="F147" s="4" t="s">
        <v>326</v>
      </c>
      <c r="G147" s="22">
        <f t="shared" si="4"/>
        <v>-3.2000000000000001E-2</v>
      </c>
    </row>
    <row r="148" spans="1:7" s="44" customFormat="1" x14ac:dyDescent="0.35">
      <c r="A148" s="43"/>
      <c r="B148" s="39"/>
      <c r="C148" s="37"/>
      <c r="D148" s="43"/>
      <c r="E148" s="37"/>
      <c r="F148" s="43"/>
      <c r="G148" s="37"/>
    </row>
    <row r="149" spans="1:7" x14ac:dyDescent="0.35">
      <c r="A149" s="5">
        <v>2017</v>
      </c>
      <c r="B149" s="34" t="s">
        <v>4</v>
      </c>
      <c r="G149" s="6"/>
    </row>
    <row r="150" spans="1:7" x14ac:dyDescent="0.35">
      <c r="B150" s="13" t="s">
        <v>62</v>
      </c>
      <c r="C150" s="11">
        <v>0.92</v>
      </c>
      <c r="D150" s="4" t="s">
        <v>174</v>
      </c>
      <c r="E150" s="6">
        <v>0.90400000000000003</v>
      </c>
      <c r="F150" s="4" t="s">
        <v>327</v>
      </c>
      <c r="G150" s="22">
        <f t="shared" si="4"/>
        <v>-1.6000000000000014E-2</v>
      </c>
    </row>
    <row r="151" spans="1:7" x14ac:dyDescent="0.35">
      <c r="B151" s="13" t="s">
        <v>63</v>
      </c>
      <c r="C151" s="6">
        <v>0.80800000000000005</v>
      </c>
      <c r="D151" s="4" t="s">
        <v>158</v>
      </c>
      <c r="E151" s="6">
        <v>0.88</v>
      </c>
      <c r="F151" s="4" t="s">
        <v>328</v>
      </c>
      <c r="G151" s="21">
        <f t="shared" si="4"/>
        <v>7.1999999999999953E-2</v>
      </c>
    </row>
    <row r="152" spans="1:7" x14ac:dyDescent="0.35">
      <c r="B152" s="13" t="s">
        <v>64</v>
      </c>
      <c r="C152" s="11">
        <v>0.65</v>
      </c>
      <c r="D152" s="4" t="s">
        <v>175</v>
      </c>
      <c r="E152" s="11">
        <v>0.749</v>
      </c>
      <c r="F152" s="4" t="s">
        <v>329</v>
      </c>
      <c r="G152" s="21">
        <f t="shared" si="4"/>
        <v>9.8999999999999977E-2</v>
      </c>
    </row>
    <row r="153" spans="1:7" x14ac:dyDescent="0.35">
      <c r="B153" s="13" t="s">
        <v>65</v>
      </c>
      <c r="C153" s="6">
        <v>0.46899999999999997</v>
      </c>
      <c r="D153" s="4" t="s">
        <v>176</v>
      </c>
      <c r="E153" s="11">
        <v>0.497</v>
      </c>
      <c r="F153" s="4" t="s">
        <v>330</v>
      </c>
      <c r="G153" s="23">
        <f t="shared" si="4"/>
        <v>2.8000000000000025E-2</v>
      </c>
    </row>
    <row r="154" spans="1:7" x14ac:dyDescent="0.35">
      <c r="B154" s="13" t="s">
        <v>66</v>
      </c>
      <c r="C154" s="6">
        <v>0.75700000000000001</v>
      </c>
      <c r="D154" s="4" t="s">
        <v>177</v>
      </c>
      <c r="E154" s="6">
        <v>0.79600000000000004</v>
      </c>
      <c r="F154" s="4" t="s">
        <v>331</v>
      </c>
      <c r="G154" s="23">
        <f t="shared" si="4"/>
        <v>3.9000000000000035E-2</v>
      </c>
    </row>
    <row r="155" spans="1:7" x14ac:dyDescent="0.35">
      <c r="B155" s="13" t="s">
        <v>67</v>
      </c>
      <c r="C155" s="6">
        <v>0.75700000000000001</v>
      </c>
      <c r="D155" s="4" t="s">
        <v>177</v>
      </c>
      <c r="E155" s="6">
        <v>0.77200000000000002</v>
      </c>
      <c r="F155" s="4" t="s">
        <v>332</v>
      </c>
      <c r="G155" s="23">
        <f t="shared" si="4"/>
        <v>1.5000000000000013E-2</v>
      </c>
    </row>
    <row r="156" spans="1:7" x14ac:dyDescent="0.35">
      <c r="B156" s="13" t="s">
        <v>68</v>
      </c>
      <c r="C156" s="6">
        <v>0.58199999999999996</v>
      </c>
      <c r="D156" s="4" t="s">
        <v>178</v>
      </c>
      <c r="E156" s="11">
        <v>0.59899999999999998</v>
      </c>
      <c r="F156" s="4" t="s">
        <v>333</v>
      </c>
      <c r="G156" s="23">
        <f t="shared" si="4"/>
        <v>1.7000000000000015E-2</v>
      </c>
    </row>
    <row r="157" spans="1:7" x14ac:dyDescent="0.35">
      <c r="B157" s="13" t="s">
        <v>69</v>
      </c>
      <c r="C157" s="6">
        <v>0.71799999999999997</v>
      </c>
      <c r="D157" s="4" t="s">
        <v>179</v>
      </c>
      <c r="E157" s="6">
        <v>0.68300000000000005</v>
      </c>
      <c r="F157" s="4" t="s">
        <v>334</v>
      </c>
      <c r="G157" s="22">
        <f t="shared" si="4"/>
        <v>-3.499999999999992E-2</v>
      </c>
    </row>
    <row r="158" spans="1:7" x14ac:dyDescent="0.35">
      <c r="B158" s="13" t="s">
        <v>70</v>
      </c>
      <c r="C158" s="6">
        <v>0.63300000000000001</v>
      </c>
      <c r="D158" s="4" t="s">
        <v>180</v>
      </c>
      <c r="E158" s="6">
        <v>0.54500000000000004</v>
      </c>
      <c r="F158" s="4" t="s">
        <v>268</v>
      </c>
      <c r="G158" s="24">
        <f t="shared" si="4"/>
        <v>-8.7999999999999967E-2</v>
      </c>
    </row>
    <row r="159" spans="1:7" x14ac:dyDescent="0.35">
      <c r="B159" s="13" t="s">
        <v>71</v>
      </c>
      <c r="C159" s="6">
        <v>0.30499999999999999</v>
      </c>
      <c r="D159" s="4" t="s">
        <v>181</v>
      </c>
      <c r="E159" s="6">
        <v>0.30499999999999999</v>
      </c>
      <c r="F159" s="4" t="s">
        <v>335</v>
      </c>
      <c r="G159" s="6">
        <f t="shared" si="4"/>
        <v>0</v>
      </c>
    </row>
    <row r="160" spans="1:7" x14ac:dyDescent="0.35">
      <c r="B160" s="13" t="s">
        <v>72</v>
      </c>
      <c r="C160" s="6">
        <v>0.57599999999999996</v>
      </c>
      <c r="D160" s="4" t="s">
        <v>182</v>
      </c>
      <c r="E160" s="6">
        <v>0.49099999999999999</v>
      </c>
      <c r="F160" s="4" t="s">
        <v>336</v>
      </c>
      <c r="G160" s="24">
        <f t="shared" si="4"/>
        <v>-8.4999999999999964E-2</v>
      </c>
    </row>
    <row r="161" spans="1:7" x14ac:dyDescent="0.35">
      <c r="B161" s="13" t="s">
        <v>73</v>
      </c>
      <c r="C161" s="6">
        <v>0.64400000000000002</v>
      </c>
      <c r="D161" s="4" t="s">
        <v>183</v>
      </c>
      <c r="E161" s="6">
        <v>0.53900000000000003</v>
      </c>
      <c r="F161" s="4" t="s">
        <v>205</v>
      </c>
      <c r="G161" s="24">
        <f t="shared" si="4"/>
        <v>-0.10499999999999998</v>
      </c>
    </row>
    <row r="162" spans="1:7" x14ac:dyDescent="0.35">
      <c r="B162" s="13" t="s">
        <v>34</v>
      </c>
      <c r="C162" s="6">
        <v>4.4999999999999998E-2</v>
      </c>
      <c r="D162" s="4" t="s">
        <v>127</v>
      </c>
      <c r="E162" s="6">
        <v>2.4E-2</v>
      </c>
      <c r="F162" s="4" t="s">
        <v>326</v>
      </c>
      <c r="G162" s="22">
        <f t="shared" si="4"/>
        <v>-2.0999999999999998E-2</v>
      </c>
    </row>
    <row r="163" spans="1:7" s="44" customFormat="1" x14ac:dyDescent="0.35">
      <c r="A163" s="43"/>
      <c r="B163" s="39"/>
      <c r="C163" s="37"/>
      <c r="D163" s="43"/>
      <c r="E163" s="37"/>
      <c r="F163" s="43"/>
      <c r="G163" s="37"/>
    </row>
    <row r="164" spans="1:7" ht="29" x14ac:dyDescent="0.35">
      <c r="A164" s="5">
        <v>2017</v>
      </c>
      <c r="B164" s="34" t="s">
        <v>5</v>
      </c>
      <c r="G164" s="6"/>
    </row>
    <row r="165" spans="1:7" x14ac:dyDescent="0.35">
      <c r="B165" s="20" t="s">
        <v>74</v>
      </c>
      <c r="C165" s="16">
        <v>0.27100000000000002</v>
      </c>
      <c r="D165" s="4" t="s">
        <v>184</v>
      </c>
      <c r="E165" s="11">
        <v>0.3</v>
      </c>
      <c r="F165" s="4" t="s">
        <v>256</v>
      </c>
      <c r="G165" s="23">
        <f t="shared" si="4"/>
        <v>2.899999999999997E-2</v>
      </c>
    </row>
    <row r="166" spans="1:7" x14ac:dyDescent="0.35">
      <c r="B166" s="20" t="s">
        <v>75</v>
      </c>
      <c r="C166" s="16">
        <v>6.2E-2</v>
      </c>
      <c r="D166" s="4" t="s">
        <v>134</v>
      </c>
      <c r="E166" s="6">
        <v>4.2000000000000003E-2</v>
      </c>
      <c r="F166" s="4" t="s">
        <v>212</v>
      </c>
      <c r="G166" s="22">
        <f t="shared" si="4"/>
        <v>-1.9999999999999997E-2</v>
      </c>
    </row>
    <row r="167" spans="1:7" x14ac:dyDescent="0.35">
      <c r="B167" s="20" t="s">
        <v>76</v>
      </c>
      <c r="C167" s="16">
        <v>0.627</v>
      </c>
      <c r="D167" s="4" t="s">
        <v>185</v>
      </c>
      <c r="E167" s="6">
        <v>0.71299999999999997</v>
      </c>
      <c r="F167" s="4" t="s">
        <v>257</v>
      </c>
      <c r="G167" s="21">
        <f t="shared" si="4"/>
        <v>8.5999999999999965E-2</v>
      </c>
    </row>
    <row r="168" spans="1:7" x14ac:dyDescent="0.35">
      <c r="B168" s="20" t="s">
        <v>34</v>
      </c>
      <c r="C168" s="11">
        <v>0.04</v>
      </c>
      <c r="D168" s="4" t="s">
        <v>126</v>
      </c>
      <c r="E168" s="6">
        <v>6.0000000000000001E-3</v>
      </c>
      <c r="F168" s="4" t="s">
        <v>222</v>
      </c>
      <c r="G168" s="22">
        <f t="shared" si="4"/>
        <v>-3.4000000000000002E-2</v>
      </c>
    </row>
    <row r="169" spans="1:7" s="44" customFormat="1" x14ac:dyDescent="0.35">
      <c r="A169" s="43"/>
      <c r="B169" s="48"/>
      <c r="C169" s="45"/>
      <c r="D169" s="43"/>
      <c r="E169" s="37"/>
      <c r="F169" s="43"/>
      <c r="G169" s="37"/>
    </row>
    <row r="170" spans="1:7" ht="29" x14ac:dyDescent="0.35">
      <c r="A170" s="5">
        <v>2017</v>
      </c>
      <c r="B170" s="34" t="s">
        <v>6</v>
      </c>
      <c r="G170" s="6"/>
    </row>
    <row r="171" spans="1:7" ht="14.4" customHeight="1" x14ac:dyDescent="0.35">
      <c r="B171" s="13" t="s">
        <v>77</v>
      </c>
      <c r="C171" s="6">
        <v>0.54200000000000004</v>
      </c>
      <c r="D171" s="4" t="s">
        <v>116</v>
      </c>
      <c r="E171" s="6">
        <v>0.48499999999999999</v>
      </c>
      <c r="F171" s="4" t="s">
        <v>235</v>
      </c>
      <c r="G171" s="24">
        <f t="shared" si="4"/>
        <v>-5.7000000000000051E-2</v>
      </c>
    </row>
    <row r="172" spans="1:7" x14ac:dyDescent="0.35">
      <c r="B172" s="13" t="s">
        <v>78</v>
      </c>
      <c r="C172" s="11">
        <v>0.26</v>
      </c>
      <c r="D172" s="4" t="s">
        <v>121</v>
      </c>
      <c r="E172" s="11">
        <v>0.31</v>
      </c>
      <c r="F172" s="4" t="s">
        <v>258</v>
      </c>
      <c r="G172" s="21">
        <f t="shared" si="4"/>
        <v>4.9999999999999989E-2</v>
      </c>
    </row>
    <row r="173" spans="1:7" ht="29" x14ac:dyDescent="0.35">
      <c r="B173" s="13" t="s">
        <v>79</v>
      </c>
      <c r="C173" s="11">
        <v>0.56999999999999995</v>
      </c>
      <c r="D173" s="4" t="s">
        <v>186</v>
      </c>
      <c r="E173" s="6">
        <v>0.67700000000000005</v>
      </c>
      <c r="F173" s="4" t="s">
        <v>259</v>
      </c>
      <c r="G173" s="21">
        <f t="shared" si="4"/>
        <v>0.1070000000000001</v>
      </c>
    </row>
    <row r="174" spans="1:7" ht="29" x14ac:dyDescent="0.35">
      <c r="B174" s="13" t="s">
        <v>80</v>
      </c>
      <c r="C174" s="6">
        <v>0.42399999999999999</v>
      </c>
      <c r="D174" s="4" t="s">
        <v>187</v>
      </c>
      <c r="E174" s="6">
        <v>0.61699999999999999</v>
      </c>
      <c r="F174" s="4" t="s">
        <v>260</v>
      </c>
      <c r="G174" s="21">
        <f t="shared" si="4"/>
        <v>0.193</v>
      </c>
    </row>
    <row r="175" spans="1:7" ht="29" x14ac:dyDescent="0.35">
      <c r="B175" s="13" t="s">
        <v>81</v>
      </c>
      <c r="C175" s="6">
        <v>7.9000000000000001E-2</v>
      </c>
      <c r="D175" s="4" t="s">
        <v>188</v>
      </c>
      <c r="E175" s="11">
        <v>0.15</v>
      </c>
      <c r="F175" s="4" t="s">
        <v>227</v>
      </c>
      <c r="G175" s="21">
        <f t="shared" si="4"/>
        <v>7.0999999999999994E-2</v>
      </c>
    </row>
    <row r="176" spans="1:7" ht="29" x14ac:dyDescent="0.35">
      <c r="B176" s="13" t="s">
        <v>82</v>
      </c>
      <c r="C176" s="11">
        <v>0.04</v>
      </c>
      <c r="D176" s="4" t="s">
        <v>126</v>
      </c>
      <c r="E176" s="11">
        <v>0.12</v>
      </c>
      <c r="F176" s="4" t="s">
        <v>255</v>
      </c>
      <c r="G176" s="21">
        <f t="shared" si="4"/>
        <v>7.9999999999999988E-2</v>
      </c>
    </row>
    <row r="177" spans="1:8" x14ac:dyDescent="0.35">
      <c r="B177" s="13" t="s">
        <v>83</v>
      </c>
      <c r="C177" s="6">
        <v>4.4999999999999998E-2</v>
      </c>
      <c r="D177" s="4" t="s">
        <v>127</v>
      </c>
      <c r="E177" s="11">
        <v>0.06</v>
      </c>
      <c r="F177" s="4" t="s">
        <v>251</v>
      </c>
      <c r="G177" s="23">
        <f t="shared" si="4"/>
        <v>1.4999999999999999E-2</v>
      </c>
    </row>
    <row r="178" spans="1:8" x14ac:dyDescent="0.35">
      <c r="B178" s="13" t="s">
        <v>34</v>
      </c>
      <c r="C178" s="6">
        <v>6.8000000000000005E-2</v>
      </c>
      <c r="D178" s="4" t="s">
        <v>99</v>
      </c>
      <c r="E178" s="6">
        <v>2.4E-2</v>
      </c>
      <c r="F178" s="4" t="s">
        <v>224</v>
      </c>
      <c r="G178" s="22">
        <f t="shared" si="4"/>
        <v>-4.4000000000000004E-2</v>
      </c>
    </row>
    <row r="179" spans="1:8" s="44" customFormat="1" x14ac:dyDescent="0.35">
      <c r="A179" s="43"/>
      <c r="B179" s="39"/>
      <c r="C179" s="37"/>
      <c r="D179" s="43"/>
      <c r="E179" s="37"/>
      <c r="F179" s="43"/>
      <c r="G179" s="37"/>
    </row>
    <row r="180" spans="1:8" ht="43.5" x14ac:dyDescent="0.35">
      <c r="A180" s="5">
        <v>2017</v>
      </c>
      <c r="B180" s="34" t="s">
        <v>7</v>
      </c>
      <c r="C180" s="7" t="s">
        <v>264</v>
      </c>
      <c r="D180" s="7"/>
      <c r="E180" s="7" t="s">
        <v>230</v>
      </c>
      <c r="G180" s="6"/>
    </row>
    <row r="181" spans="1:8" x14ac:dyDescent="0.35">
      <c r="A181" s="5"/>
      <c r="B181" s="13" t="s">
        <v>111</v>
      </c>
      <c r="C181" s="9">
        <v>0.66</v>
      </c>
      <c r="D181" s="7" t="s">
        <v>189</v>
      </c>
      <c r="E181" s="8">
        <v>0.72499999999999998</v>
      </c>
      <c r="F181" s="7" t="s">
        <v>261</v>
      </c>
      <c r="G181" s="21">
        <f t="shared" si="4"/>
        <v>6.4999999999999947E-2</v>
      </c>
    </row>
    <row r="182" spans="1:8" x14ac:dyDescent="0.35">
      <c r="A182" s="5"/>
      <c r="B182" s="13" t="s">
        <v>196</v>
      </c>
      <c r="C182" s="8">
        <v>0.58799999999999997</v>
      </c>
      <c r="D182" s="7" t="s">
        <v>263</v>
      </c>
      <c r="E182" s="8">
        <v>0.26900000000000002</v>
      </c>
      <c r="F182" s="7" t="s">
        <v>262</v>
      </c>
      <c r="G182" s="24">
        <f t="shared" si="4"/>
        <v>-0.31899999999999995</v>
      </c>
    </row>
    <row r="183" spans="1:8" x14ac:dyDescent="0.35">
      <c r="A183" s="5"/>
      <c r="B183" s="13" t="s">
        <v>197</v>
      </c>
      <c r="C183" s="8">
        <v>5.0999999999999997E-2</v>
      </c>
      <c r="D183" s="7" t="s">
        <v>115</v>
      </c>
      <c r="E183" s="8">
        <v>6.0000000000000001E-3</v>
      </c>
      <c r="F183" s="7" t="s">
        <v>222</v>
      </c>
      <c r="G183" s="22">
        <f t="shared" si="4"/>
        <v>-4.4999999999999998E-2</v>
      </c>
    </row>
    <row r="184" spans="1:8" x14ac:dyDescent="0.35">
      <c r="A184" s="5"/>
      <c r="B184" s="13"/>
      <c r="C184" s="8"/>
      <c r="D184" s="7"/>
      <c r="E184" s="8"/>
      <c r="F184" s="7"/>
      <c r="G184" s="37"/>
    </row>
    <row r="185" spans="1:8" x14ac:dyDescent="0.35">
      <c r="A185" s="5">
        <v>2017</v>
      </c>
      <c r="B185" s="34" t="s">
        <v>8</v>
      </c>
      <c r="G185" s="3"/>
    </row>
    <row r="186" spans="1:8" x14ac:dyDescent="0.35">
      <c r="A186" s="5"/>
      <c r="B186" s="1" t="s">
        <v>84</v>
      </c>
      <c r="C186" s="6">
        <v>0.72299999999999998</v>
      </c>
      <c r="D186" s="4" t="s">
        <v>190</v>
      </c>
      <c r="E186" s="11">
        <v>0.76</v>
      </c>
      <c r="F186" s="4" t="s">
        <v>265</v>
      </c>
      <c r="G186" s="23">
        <f t="shared" si="4"/>
        <v>3.7000000000000033E-2</v>
      </c>
    </row>
    <row r="187" spans="1:8" ht="29" x14ac:dyDescent="0.35">
      <c r="A187" s="5"/>
      <c r="B187" s="1" t="s">
        <v>85</v>
      </c>
      <c r="C187" s="6">
        <v>0.33900000000000002</v>
      </c>
      <c r="D187" s="4" t="s">
        <v>191</v>
      </c>
      <c r="E187" s="6">
        <v>0.58699999999999997</v>
      </c>
      <c r="F187" s="4" t="s">
        <v>266</v>
      </c>
      <c r="G187" s="21">
        <f t="shared" si="4"/>
        <v>0.24799999999999994</v>
      </c>
      <c r="H187" s="2" t="s">
        <v>228</v>
      </c>
    </row>
    <row r="188" spans="1:8" x14ac:dyDescent="0.35">
      <c r="A188" s="5"/>
      <c r="B188" s="1" t="s">
        <v>86</v>
      </c>
      <c r="C188" s="6">
        <v>8.5000000000000006E-2</v>
      </c>
      <c r="D188" s="4" t="s">
        <v>118</v>
      </c>
      <c r="E188" s="6">
        <v>0.156</v>
      </c>
      <c r="F188" s="4" t="s">
        <v>267</v>
      </c>
      <c r="G188" s="21">
        <f t="shared" si="4"/>
        <v>7.0999999999999994E-2</v>
      </c>
    </row>
    <row r="189" spans="1:8" x14ac:dyDescent="0.35">
      <c r="B189" s="1" t="s">
        <v>87</v>
      </c>
      <c r="C189" s="11">
        <v>0.39</v>
      </c>
      <c r="D189" s="4" t="s">
        <v>153</v>
      </c>
      <c r="E189" s="6">
        <v>0.54500000000000004</v>
      </c>
      <c r="F189" s="4" t="s">
        <v>268</v>
      </c>
      <c r="G189" s="21">
        <f t="shared" si="4"/>
        <v>0.15500000000000003</v>
      </c>
    </row>
    <row r="190" spans="1:8" x14ac:dyDescent="0.35">
      <c r="B190" s="1" t="s">
        <v>108</v>
      </c>
      <c r="C190" s="6">
        <v>0.13600000000000001</v>
      </c>
      <c r="D190" s="4" t="s">
        <v>300</v>
      </c>
      <c r="E190" s="6">
        <v>6.6000000000000003E-2</v>
      </c>
      <c r="F190" s="4" t="s">
        <v>211</v>
      </c>
      <c r="G190" s="24">
        <f t="shared" si="4"/>
        <v>-7.0000000000000007E-2</v>
      </c>
    </row>
    <row r="191" spans="1:8" x14ac:dyDescent="0.35">
      <c r="B191" s="1" t="s">
        <v>34</v>
      </c>
      <c r="C191" s="6">
        <v>4.4999999999999998E-2</v>
      </c>
      <c r="D191" s="4" t="s">
        <v>127</v>
      </c>
      <c r="E191" s="6">
        <v>6.0000000000000001E-3</v>
      </c>
      <c r="F191" s="4" t="s">
        <v>222</v>
      </c>
      <c r="G191" s="22">
        <f t="shared" si="4"/>
        <v>-3.9E-2</v>
      </c>
    </row>
    <row r="192" spans="1:8" s="44" customFormat="1" x14ac:dyDescent="0.35">
      <c r="A192" s="43"/>
      <c r="B192" s="49"/>
      <c r="C192" s="37"/>
      <c r="D192" s="43"/>
      <c r="E192" s="37"/>
      <c r="F192" s="43"/>
      <c r="G192" s="37"/>
    </row>
    <row r="193" spans="1:8" x14ac:dyDescent="0.35">
      <c r="A193" s="5">
        <v>2017</v>
      </c>
      <c r="B193" s="34" t="s">
        <v>9</v>
      </c>
      <c r="C193" s="6"/>
      <c r="E193" s="6"/>
      <c r="G193" s="37"/>
    </row>
    <row r="194" spans="1:8" x14ac:dyDescent="0.35">
      <c r="A194" s="5"/>
      <c r="B194" s="1" t="s">
        <v>89</v>
      </c>
      <c r="C194" s="6">
        <v>0.82499999999999996</v>
      </c>
      <c r="D194" s="4" t="s">
        <v>192</v>
      </c>
      <c r="E194" s="6">
        <v>0.91600000000000004</v>
      </c>
      <c r="F194" s="4" t="s">
        <v>269</v>
      </c>
      <c r="G194" s="21">
        <f>E194-C194</f>
        <v>9.1000000000000081E-2</v>
      </c>
    </row>
    <row r="195" spans="1:8" x14ac:dyDescent="0.35">
      <c r="A195" s="5"/>
      <c r="B195" s="1" t="s">
        <v>90</v>
      </c>
      <c r="C195" s="6">
        <v>1.0999999999999999E-2</v>
      </c>
      <c r="D195" s="4" t="s">
        <v>130</v>
      </c>
      <c r="E195" s="6">
        <v>1.2E-2</v>
      </c>
      <c r="F195" s="4" t="s">
        <v>218</v>
      </c>
      <c r="G195" s="23">
        <f t="shared" si="4"/>
        <v>1.0000000000000009E-3</v>
      </c>
    </row>
    <row r="196" spans="1:8" x14ac:dyDescent="0.35">
      <c r="A196" s="5"/>
      <c r="B196" s="1" t="s">
        <v>91</v>
      </c>
      <c r="C196" s="6">
        <v>6.0000000000000001E-3</v>
      </c>
      <c r="D196" s="4" t="s">
        <v>137</v>
      </c>
      <c r="E196" s="6">
        <v>6.6000000000000003E-2</v>
      </c>
      <c r="F196" s="4" t="s">
        <v>211</v>
      </c>
      <c r="G196" s="21">
        <f t="shared" si="4"/>
        <v>6.0000000000000005E-2</v>
      </c>
    </row>
    <row r="197" spans="1:8" x14ac:dyDescent="0.35">
      <c r="A197" s="5"/>
      <c r="B197" s="1" t="s">
        <v>88</v>
      </c>
      <c r="C197" s="11">
        <v>0.09</v>
      </c>
      <c r="D197" s="4" t="s">
        <v>122</v>
      </c>
      <c r="E197" s="6">
        <v>1.7999999999999999E-2</v>
      </c>
      <c r="F197" s="4" t="s">
        <v>214</v>
      </c>
      <c r="G197" s="24">
        <f t="shared" si="4"/>
        <v>-7.1999999999999995E-2</v>
      </c>
      <c r="H197" s="29" t="s">
        <v>109</v>
      </c>
    </row>
    <row r="198" spans="1:8" x14ac:dyDescent="0.35">
      <c r="A198" s="5"/>
      <c r="B198" s="1" t="s">
        <v>34</v>
      </c>
      <c r="C198" s="6">
        <v>6.8000000000000005E-2</v>
      </c>
      <c r="D198" s="4" t="s">
        <v>99</v>
      </c>
      <c r="E198" s="11">
        <v>0</v>
      </c>
      <c r="F198" s="4" t="s">
        <v>215</v>
      </c>
      <c r="G198" s="24">
        <f t="shared" si="4"/>
        <v>-6.8000000000000005E-2</v>
      </c>
    </row>
    <row r="199" spans="1:8" ht="44.4" customHeight="1" x14ac:dyDescent="0.35">
      <c r="A199" s="5">
        <v>2017</v>
      </c>
      <c r="B199" s="34" t="s">
        <v>10</v>
      </c>
      <c r="C199" s="19" t="s">
        <v>264</v>
      </c>
      <c r="D199" s="19"/>
      <c r="E199" s="7" t="s">
        <v>272</v>
      </c>
      <c r="F199" s="7"/>
      <c r="G199" s="6"/>
    </row>
    <row r="200" spans="1:8" ht="44.4" customHeight="1" x14ac:dyDescent="0.35">
      <c r="A200" s="5"/>
      <c r="B200" s="13" t="s">
        <v>111</v>
      </c>
      <c r="C200" s="10">
        <v>0.186</v>
      </c>
      <c r="D200" s="7" t="s">
        <v>193</v>
      </c>
      <c r="E200" s="10">
        <v>0.16800000000000001</v>
      </c>
      <c r="F200" s="7" t="s">
        <v>241</v>
      </c>
      <c r="G200" s="22">
        <f t="shared" si="4"/>
        <v>-1.7999999999999988E-2</v>
      </c>
    </row>
    <row r="201" spans="1:8" ht="44.4" customHeight="1" x14ac:dyDescent="0.35">
      <c r="A201" s="5"/>
      <c r="B201" s="13" t="s">
        <v>196</v>
      </c>
      <c r="C201" s="10">
        <v>0.76800000000000002</v>
      </c>
      <c r="D201" s="7" t="s">
        <v>270</v>
      </c>
      <c r="E201" s="10">
        <v>0.82599999999999996</v>
      </c>
      <c r="F201" s="7" t="s">
        <v>271</v>
      </c>
      <c r="G201" s="21">
        <f t="shared" si="4"/>
        <v>5.799999999999994E-2</v>
      </c>
    </row>
    <row r="202" spans="1:8" ht="44.4" customHeight="1" x14ac:dyDescent="0.35">
      <c r="A202" s="5"/>
      <c r="B202" s="13" t="s">
        <v>197</v>
      </c>
      <c r="C202" s="10">
        <v>4.4999999999999998E-2</v>
      </c>
      <c r="D202" s="7" t="s">
        <v>127</v>
      </c>
      <c r="E202" s="10">
        <v>6.0000000000000001E-3</v>
      </c>
      <c r="F202" s="7" t="s">
        <v>222</v>
      </c>
      <c r="G202" s="22">
        <f t="shared" si="4"/>
        <v>-3.9E-2</v>
      </c>
    </row>
    <row r="203" spans="1:8" x14ac:dyDescent="0.35">
      <c r="A203" s="5"/>
      <c r="B203" s="13"/>
      <c r="C203" s="10"/>
      <c r="D203" s="7"/>
      <c r="E203" s="10"/>
      <c r="F203" s="7"/>
      <c r="G203" s="37"/>
    </row>
    <row r="204" spans="1:8" ht="29.5" customHeight="1" x14ac:dyDescent="0.35">
      <c r="A204" s="5">
        <v>2017</v>
      </c>
      <c r="B204" s="55" t="s">
        <v>11</v>
      </c>
      <c r="C204" s="19" t="s">
        <v>273</v>
      </c>
      <c r="D204" s="19"/>
      <c r="E204" s="7" t="s">
        <v>230</v>
      </c>
      <c r="F204" s="7"/>
      <c r="G204" s="6"/>
    </row>
    <row r="205" spans="1:8" x14ac:dyDescent="0.35">
      <c r="A205" s="5"/>
      <c r="B205" s="13" t="s">
        <v>194</v>
      </c>
      <c r="C205" s="10">
        <v>0.121</v>
      </c>
      <c r="D205" s="7" t="s">
        <v>297</v>
      </c>
      <c r="E205" s="10">
        <v>0.214</v>
      </c>
      <c r="F205" s="7" t="s">
        <v>274</v>
      </c>
      <c r="G205" s="21">
        <f t="shared" si="4"/>
        <v>9.2999999999999999E-2</v>
      </c>
    </row>
    <row r="206" spans="1:8" x14ac:dyDescent="0.35">
      <c r="A206" s="5"/>
      <c r="B206" s="13" t="s">
        <v>228</v>
      </c>
      <c r="C206" s="10">
        <v>0.78800000000000003</v>
      </c>
      <c r="D206" s="7" t="s">
        <v>298</v>
      </c>
      <c r="E206" s="10">
        <v>0.64300000000000002</v>
      </c>
      <c r="F206" s="7" t="s">
        <v>275</v>
      </c>
      <c r="G206" s="24">
        <f t="shared" si="4"/>
        <v>-0.14500000000000002</v>
      </c>
    </row>
    <row r="207" spans="1:8" x14ac:dyDescent="0.35">
      <c r="A207" s="5"/>
      <c r="B207" s="13" t="s">
        <v>197</v>
      </c>
      <c r="C207" s="10">
        <v>9.0999999999999998E-2</v>
      </c>
      <c r="D207" s="7" t="s">
        <v>299</v>
      </c>
      <c r="E207" s="10">
        <v>0.14299999999999999</v>
      </c>
      <c r="F207" s="7" t="s">
        <v>276</v>
      </c>
      <c r="G207" s="21">
        <f t="shared" ref="G207" si="5">E207-C207</f>
        <v>5.1999999999999991E-2</v>
      </c>
    </row>
    <row r="208" spans="1:8" x14ac:dyDescent="0.35">
      <c r="A208" s="5"/>
      <c r="B208" s="13"/>
      <c r="C208" s="10"/>
      <c r="D208" s="7"/>
      <c r="E208" s="10"/>
      <c r="F208" s="7"/>
      <c r="G208" s="46"/>
    </row>
    <row r="209" spans="1:7" ht="29" x14ac:dyDescent="0.35">
      <c r="A209" s="5">
        <v>2022</v>
      </c>
      <c r="B209" s="34" t="s">
        <v>295</v>
      </c>
      <c r="E209" s="7" t="s">
        <v>278</v>
      </c>
      <c r="F209" s="7"/>
    </row>
    <row r="210" spans="1:7" x14ac:dyDescent="0.35">
      <c r="A210" s="5"/>
      <c r="B210" s="13" t="s">
        <v>111</v>
      </c>
      <c r="C210" s="4" t="s">
        <v>100</v>
      </c>
      <c r="D210" s="4" t="s">
        <v>100</v>
      </c>
      <c r="E210" s="31">
        <v>0.7</v>
      </c>
      <c r="F210" s="4" t="s">
        <v>245</v>
      </c>
      <c r="G210" s="2"/>
    </row>
    <row r="211" spans="1:7" x14ac:dyDescent="0.35">
      <c r="A211" s="5"/>
      <c r="B211" s="13" t="s">
        <v>196</v>
      </c>
      <c r="C211" s="4" t="s">
        <v>100</v>
      </c>
      <c r="D211" s="4" t="s">
        <v>100</v>
      </c>
      <c r="E211" s="10">
        <v>0.28699999999999998</v>
      </c>
      <c r="F211" s="4" t="s">
        <v>277</v>
      </c>
      <c r="G211" s="2"/>
    </row>
    <row r="212" spans="1:7" x14ac:dyDescent="0.35">
      <c r="A212" s="5"/>
      <c r="B212" s="13" t="s">
        <v>197</v>
      </c>
      <c r="C212" s="4" t="s">
        <v>100</v>
      </c>
      <c r="D212" s="4" t="s">
        <v>100</v>
      </c>
      <c r="E212" s="10">
        <v>1.2E-2</v>
      </c>
      <c r="F212" s="7" t="s">
        <v>218</v>
      </c>
      <c r="G212" s="2"/>
    </row>
    <row r="213" spans="1:7" x14ac:dyDescent="0.35">
      <c r="A213" s="5"/>
      <c r="B213" s="13"/>
      <c r="E213" s="10"/>
      <c r="F213" s="7"/>
      <c r="G213" s="2"/>
    </row>
    <row r="214" spans="1:7" ht="29" x14ac:dyDescent="0.35">
      <c r="A214" s="5">
        <v>2022</v>
      </c>
      <c r="B214" s="34" t="s">
        <v>19</v>
      </c>
      <c r="E214" s="7" t="s">
        <v>282</v>
      </c>
      <c r="F214" s="7"/>
    </row>
    <row r="215" spans="1:7" x14ac:dyDescent="0.35">
      <c r="A215" s="5"/>
      <c r="B215" s="13" t="s">
        <v>111</v>
      </c>
      <c r="C215" s="4" t="s">
        <v>100</v>
      </c>
      <c r="D215" s="4" t="s">
        <v>100</v>
      </c>
      <c r="E215" s="10">
        <v>0.36799999999999999</v>
      </c>
      <c r="F215" s="7" t="s">
        <v>279</v>
      </c>
    </row>
    <row r="216" spans="1:7" x14ac:dyDescent="0.35">
      <c r="A216" s="5"/>
      <c r="B216" s="13" t="s">
        <v>196</v>
      </c>
      <c r="C216" s="4" t="s">
        <v>100</v>
      </c>
      <c r="D216" s="4" t="s">
        <v>100</v>
      </c>
      <c r="E216" s="30">
        <v>0.61499999999999999</v>
      </c>
      <c r="F216" s="7" t="s">
        <v>280</v>
      </c>
    </row>
    <row r="217" spans="1:7" x14ac:dyDescent="0.35">
      <c r="A217" s="5"/>
      <c r="B217" s="13" t="s">
        <v>197</v>
      </c>
      <c r="C217" s="4" t="s">
        <v>100</v>
      </c>
      <c r="D217" s="4" t="s">
        <v>100</v>
      </c>
      <c r="E217" s="10">
        <v>1.7000000000000001E-2</v>
      </c>
      <c r="F217" s="7" t="s">
        <v>281</v>
      </c>
    </row>
    <row r="218" spans="1:7" x14ac:dyDescent="0.35">
      <c r="A218" s="5"/>
      <c r="B218" s="13"/>
      <c r="E218" s="10"/>
      <c r="F218" s="7"/>
    </row>
    <row r="219" spans="1:7" ht="16.75" customHeight="1" x14ac:dyDescent="0.35">
      <c r="A219" s="5">
        <v>2022</v>
      </c>
      <c r="B219" s="34" t="s">
        <v>337</v>
      </c>
      <c r="E219" s="7" t="s">
        <v>278</v>
      </c>
      <c r="F219" s="7"/>
    </row>
    <row r="220" spans="1:7" x14ac:dyDescent="0.35">
      <c r="A220" s="5"/>
      <c r="B220" s="13" t="s">
        <v>111</v>
      </c>
      <c r="C220" s="4" t="s">
        <v>100</v>
      </c>
      <c r="D220" s="4" t="s">
        <v>100</v>
      </c>
      <c r="E220" s="10">
        <v>0.19700000000000001</v>
      </c>
      <c r="F220" s="7" t="s">
        <v>283</v>
      </c>
    </row>
    <row r="221" spans="1:7" x14ac:dyDescent="0.35">
      <c r="A221" s="5"/>
      <c r="B221" s="13" t="s">
        <v>196</v>
      </c>
      <c r="C221" s="4" t="s">
        <v>100</v>
      </c>
      <c r="D221" s="4" t="s">
        <v>100</v>
      </c>
      <c r="E221" s="30">
        <v>0.79500000000000004</v>
      </c>
      <c r="F221" s="7" t="s">
        <v>284</v>
      </c>
    </row>
    <row r="222" spans="1:7" x14ac:dyDescent="0.35">
      <c r="A222" s="5"/>
      <c r="B222" s="13" t="s">
        <v>197</v>
      </c>
      <c r="C222" s="4" t="s">
        <v>100</v>
      </c>
      <c r="D222" s="4" t="s">
        <v>100</v>
      </c>
      <c r="E222" s="10">
        <v>8.9999999999999993E-3</v>
      </c>
      <c r="F222" s="7" t="s">
        <v>285</v>
      </c>
    </row>
    <row r="223" spans="1:7" x14ac:dyDescent="0.35">
      <c r="A223" s="5"/>
      <c r="B223" s="13"/>
      <c r="E223" s="10"/>
      <c r="F223" s="7"/>
    </row>
    <row r="224" spans="1:7" s="53" customFormat="1" ht="31" customHeight="1" x14ac:dyDescent="0.35">
      <c r="A224" s="50">
        <v>2022</v>
      </c>
      <c r="B224" s="55" t="s">
        <v>296</v>
      </c>
      <c r="C224" s="51"/>
      <c r="D224" s="51"/>
      <c r="E224" s="52" t="s">
        <v>287</v>
      </c>
      <c r="F224" s="52"/>
      <c r="G224" s="51"/>
    </row>
    <row r="225" spans="1:7" x14ac:dyDescent="0.35">
      <c r="A225" s="5"/>
      <c r="B225" s="13" t="s">
        <v>111</v>
      </c>
      <c r="C225" s="4" t="s">
        <v>100</v>
      </c>
      <c r="D225" s="4" t="s">
        <v>100</v>
      </c>
      <c r="E225" s="10">
        <v>0.22800000000000001</v>
      </c>
      <c r="F225" s="7" t="s">
        <v>226</v>
      </c>
    </row>
    <row r="226" spans="1:7" x14ac:dyDescent="0.35">
      <c r="A226" s="5"/>
      <c r="B226" s="13" t="s">
        <v>196</v>
      </c>
      <c r="C226" s="4" t="s">
        <v>100</v>
      </c>
      <c r="D226" s="4" t="s">
        <v>100</v>
      </c>
      <c r="E226" s="30">
        <v>0.76600000000000001</v>
      </c>
      <c r="F226" s="7" t="s">
        <v>286</v>
      </c>
    </row>
    <row r="227" spans="1:7" x14ac:dyDescent="0.35">
      <c r="A227" s="5"/>
      <c r="B227" s="13" t="s">
        <v>197</v>
      </c>
      <c r="C227" s="4" t="s">
        <v>100</v>
      </c>
      <c r="D227" s="4" t="s">
        <v>100</v>
      </c>
      <c r="E227" s="10">
        <v>6.0000000000000001E-3</v>
      </c>
      <c r="F227" s="7" t="s">
        <v>222</v>
      </c>
    </row>
    <row r="228" spans="1:7" x14ac:dyDescent="0.35">
      <c r="A228" s="5"/>
      <c r="B228" s="13"/>
      <c r="E228" s="10"/>
      <c r="F228" s="7"/>
    </row>
    <row r="229" spans="1:7" ht="29" x14ac:dyDescent="0.35">
      <c r="A229" s="5">
        <v>2022</v>
      </c>
      <c r="B229" s="34" t="s">
        <v>19</v>
      </c>
      <c r="E229" s="7" t="s">
        <v>294</v>
      </c>
      <c r="F229" s="7"/>
    </row>
    <row r="230" spans="1:7" x14ac:dyDescent="0.35">
      <c r="A230" s="5"/>
      <c r="B230" s="13" t="s">
        <v>111</v>
      </c>
      <c r="C230" s="4" t="s">
        <v>100</v>
      </c>
      <c r="D230" s="4" t="s">
        <v>100</v>
      </c>
      <c r="E230" s="10">
        <v>0.44700000000000001</v>
      </c>
      <c r="F230" s="7" t="s">
        <v>293</v>
      </c>
    </row>
    <row r="231" spans="1:7" x14ac:dyDescent="0.35">
      <c r="A231" s="5"/>
      <c r="B231" s="13" t="s">
        <v>196</v>
      </c>
      <c r="C231" s="4" t="s">
        <v>100</v>
      </c>
      <c r="D231" s="4" t="s">
        <v>100</v>
      </c>
      <c r="E231" s="30">
        <v>0.55300000000000005</v>
      </c>
      <c r="F231" s="7" t="s">
        <v>288</v>
      </c>
    </row>
    <row r="232" spans="1:7" s="44" customFormat="1" x14ac:dyDescent="0.35">
      <c r="A232" s="38"/>
      <c r="B232" s="39"/>
      <c r="C232" s="43"/>
      <c r="D232" s="43"/>
      <c r="E232" s="54"/>
      <c r="F232" s="41"/>
      <c r="G232" s="43"/>
    </row>
    <row r="233" spans="1:7" ht="13.25" customHeight="1" x14ac:dyDescent="0.35">
      <c r="A233" s="5">
        <v>2022</v>
      </c>
      <c r="B233" s="34" t="s">
        <v>17</v>
      </c>
      <c r="E233" s="7" t="s">
        <v>239</v>
      </c>
      <c r="F233" s="7"/>
    </row>
    <row r="234" spans="1:7" x14ac:dyDescent="0.35">
      <c r="A234" s="5"/>
      <c r="B234" s="13" t="s">
        <v>111</v>
      </c>
      <c r="C234" s="4" t="s">
        <v>100</v>
      </c>
      <c r="D234" s="4" t="s">
        <v>100</v>
      </c>
      <c r="E234" s="10">
        <v>0.34200000000000003</v>
      </c>
      <c r="F234" s="7" t="s">
        <v>290</v>
      </c>
    </row>
    <row r="235" spans="1:7" x14ac:dyDescent="0.35">
      <c r="A235" s="5"/>
      <c r="B235" s="13" t="s">
        <v>196</v>
      </c>
      <c r="C235" s="4" t="s">
        <v>100</v>
      </c>
      <c r="D235" s="4" t="s">
        <v>100</v>
      </c>
      <c r="E235" s="30">
        <v>0.65800000000000003</v>
      </c>
      <c r="F235" s="7" t="s">
        <v>289</v>
      </c>
    </row>
    <row r="236" spans="1:7" s="44" customFormat="1" x14ac:dyDescent="0.35">
      <c r="A236" s="38"/>
      <c r="B236" s="39"/>
      <c r="C236" s="43"/>
      <c r="D236" s="43"/>
      <c r="E236" s="54"/>
      <c r="F236" s="41"/>
      <c r="G236" s="43"/>
    </row>
    <row r="237" spans="1:7" ht="29" x14ac:dyDescent="0.35">
      <c r="A237" s="5">
        <v>2022</v>
      </c>
      <c r="B237" s="34" t="s">
        <v>18</v>
      </c>
      <c r="E237" s="7" t="s">
        <v>278</v>
      </c>
      <c r="F237" s="7"/>
    </row>
    <row r="238" spans="1:7" x14ac:dyDescent="0.35">
      <c r="B238" s="13" t="s">
        <v>111</v>
      </c>
      <c r="C238" s="4" t="s">
        <v>100</v>
      </c>
      <c r="D238" s="4" t="s">
        <v>100</v>
      </c>
      <c r="E238" s="11">
        <v>0.37</v>
      </c>
      <c r="F238" s="4" t="s">
        <v>291</v>
      </c>
    </row>
    <row r="239" spans="1:7" x14ac:dyDescent="0.35">
      <c r="B239" s="13" t="s">
        <v>196</v>
      </c>
      <c r="C239" s="4" t="s">
        <v>100</v>
      </c>
      <c r="D239" s="4" t="s">
        <v>100</v>
      </c>
      <c r="E239" s="24">
        <v>0.623</v>
      </c>
      <c r="F239" s="4" t="s">
        <v>252</v>
      </c>
    </row>
    <row r="240" spans="1:7" x14ac:dyDescent="0.35">
      <c r="B240" s="13" t="s">
        <v>197</v>
      </c>
      <c r="C240" s="4" t="s">
        <v>100</v>
      </c>
      <c r="D240" s="4" t="s">
        <v>100</v>
      </c>
      <c r="E240" s="6">
        <v>6.0000000000000001E-3</v>
      </c>
      <c r="F240" s="4" t="s">
        <v>222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Company>Royal College of Physicians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Butler</dc:creator>
  <cp:lastModifiedBy>Elizabeth Fagan</cp:lastModifiedBy>
  <dcterms:created xsi:type="dcterms:W3CDTF">2022-05-26T09:55:21Z</dcterms:created>
  <dcterms:modified xsi:type="dcterms:W3CDTF">2023-06-21T15:01:38Z</dcterms:modified>
</cp:coreProperties>
</file>